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695" windowHeight="9120" activeTab="0"/>
  </bookViews>
  <sheets>
    <sheet name="všetci" sheetId="1" r:id="rId1"/>
    <sheet name="Hárok2" sheetId="2" r:id="rId2"/>
    <sheet name="Hárok1" sheetId="3" r:id="rId3"/>
    <sheet name="Hárok3" sheetId="4" r:id="rId4"/>
  </sheets>
  <definedNames>
    <definedName name="_xlnm._FilterDatabase" localSheetId="0" hidden="1">'všetci'!$B$3:$V$113</definedName>
    <definedName name="_xlnm.Print_Titles" localSheetId="0">'všetci'!$1:$3</definedName>
  </definedNames>
  <calcPr fullCalcOnLoad="1"/>
</workbook>
</file>

<file path=xl/sharedStrings.xml><?xml version="1.0" encoding="utf-8"?>
<sst xmlns="http://schemas.openxmlformats.org/spreadsheetml/2006/main" count="967" uniqueCount="361">
  <si>
    <t>P.č.</t>
  </si>
  <si>
    <t>PT</t>
  </si>
  <si>
    <t>Body</t>
  </si>
  <si>
    <t>B</t>
  </si>
  <si>
    <t>1. šíp</t>
  </si>
  <si>
    <t>Meno</t>
  </si>
  <si>
    <t>licencia</t>
  </si>
  <si>
    <t>kategória</t>
  </si>
  <si>
    <t>klub</t>
  </si>
  <si>
    <t xml:space="preserve">poradie </t>
  </si>
  <si>
    <t xml:space="preserve"> </t>
  </si>
  <si>
    <t>3.kolo West Cup</t>
  </si>
  <si>
    <t>Priezvisko</t>
  </si>
  <si>
    <t>divízia</t>
  </si>
  <si>
    <t>z</t>
  </si>
  <si>
    <t>Deti</t>
  </si>
  <si>
    <t>BB</t>
  </si>
  <si>
    <t>Lukostrelec BB</t>
  </si>
  <si>
    <t>Rímešová</t>
  </si>
  <si>
    <t>Silvia</t>
  </si>
  <si>
    <t>SVK0950</t>
  </si>
  <si>
    <t>Ivanská lukostrelecká družina</t>
  </si>
  <si>
    <t>Natália</t>
  </si>
  <si>
    <t>SVK0951</t>
  </si>
  <si>
    <t>Peter</t>
  </si>
  <si>
    <t>Adam</t>
  </si>
  <si>
    <t>m</t>
  </si>
  <si>
    <t>Matiaško</t>
  </si>
  <si>
    <t>Matej</t>
  </si>
  <si>
    <t>XxX</t>
  </si>
  <si>
    <t>Kadet</t>
  </si>
  <si>
    <t>Machán</t>
  </si>
  <si>
    <t>Maroš</t>
  </si>
  <si>
    <t>SVK0535</t>
  </si>
  <si>
    <t>LO Malinovo</t>
  </si>
  <si>
    <t>LK Sagittarius</t>
  </si>
  <si>
    <t>Václav</t>
  </si>
  <si>
    <t>Lukáš</t>
  </si>
  <si>
    <t>SVK0804</t>
  </si>
  <si>
    <t>Szigl</t>
  </si>
  <si>
    <t>Andrej</t>
  </si>
  <si>
    <t>SVK0470</t>
  </si>
  <si>
    <t>Kovács</t>
  </si>
  <si>
    <t>Ivan</t>
  </si>
  <si>
    <t>svk0797</t>
  </si>
  <si>
    <t>Kovácsová</t>
  </si>
  <si>
    <t>Karin</t>
  </si>
  <si>
    <t>SVK0981</t>
  </si>
  <si>
    <t>Nicol</t>
  </si>
  <si>
    <t>SVK1048</t>
  </si>
  <si>
    <t>Kúdela</t>
  </si>
  <si>
    <t>Ján</t>
  </si>
  <si>
    <t>SVK0499</t>
  </si>
  <si>
    <t>Senior</t>
  </si>
  <si>
    <t>HORNÉ HÚŠČIE 3D</t>
  </si>
  <si>
    <t>Štefaňák</t>
  </si>
  <si>
    <t>Daniel</t>
  </si>
  <si>
    <t>SVK0715</t>
  </si>
  <si>
    <t>indi Ba</t>
  </si>
  <si>
    <t>Ceniga</t>
  </si>
  <si>
    <t>Jaroslav</t>
  </si>
  <si>
    <t>SVK0973</t>
  </si>
  <si>
    <t>LO 3D Sokol</t>
  </si>
  <si>
    <t>Kun</t>
  </si>
  <si>
    <t>Benjamín</t>
  </si>
  <si>
    <t>SVK1012</t>
  </si>
  <si>
    <t>LK Hubert Arrows</t>
  </si>
  <si>
    <t>Knižka</t>
  </si>
  <si>
    <t>SVK0843</t>
  </si>
  <si>
    <t>Bosý Ing.</t>
  </si>
  <si>
    <t>Marián</t>
  </si>
  <si>
    <t>SVK0677</t>
  </si>
  <si>
    <t>Styk</t>
  </si>
  <si>
    <t>Lubomír</t>
  </si>
  <si>
    <t>SVK0887</t>
  </si>
  <si>
    <t>Rímeš</t>
  </si>
  <si>
    <t>Stanislav</t>
  </si>
  <si>
    <t>SVK0854</t>
  </si>
  <si>
    <t>Kajma</t>
  </si>
  <si>
    <t>Ladislav</t>
  </si>
  <si>
    <t>Bozo</t>
  </si>
  <si>
    <t>Štefan</t>
  </si>
  <si>
    <t>SVK0939</t>
  </si>
  <si>
    <t>LK VICTORIA Želovce</t>
  </si>
  <si>
    <t>xxx</t>
  </si>
  <si>
    <t>Kováč  st.</t>
  </si>
  <si>
    <t>Rastislav</t>
  </si>
  <si>
    <t>SVK0748</t>
  </si>
  <si>
    <t>Zurek</t>
  </si>
  <si>
    <t>Martin</t>
  </si>
  <si>
    <t>MameLuk</t>
  </si>
  <si>
    <t>Krajčík</t>
  </si>
  <si>
    <t>Edo</t>
  </si>
  <si>
    <t>Dillinger</t>
  </si>
  <si>
    <t>Juraj</t>
  </si>
  <si>
    <t>Kunová</t>
  </si>
  <si>
    <t>Kristína</t>
  </si>
  <si>
    <t>SVK1013</t>
  </si>
  <si>
    <t>Kubišová Ing.</t>
  </si>
  <si>
    <t>Daniela</t>
  </si>
  <si>
    <t>SVK0330</t>
  </si>
  <si>
    <t>LK Divín</t>
  </si>
  <si>
    <t>Zureková</t>
  </si>
  <si>
    <t>Anna</t>
  </si>
  <si>
    <t>Dillingerová</t>
  </si>
  <si>
    <t>Zita</t>
  </si>
  <si>
    <t>CU</t>
  </si>
  <si>
    <t>Žídek</t>
  </si>
  <si>
    <t>SVK003</t>
  </si>
  <si>
    <t>Žídeková</t>
  </si>
  <si>
    <t>SVK006</t>
  </si>
  <si>
    <t>Turan Ing.</t>
  </si>
  <si>
    <t>Ondrej</t>
  </si>
  <si>
    <t>SVK0421</t>
  </si>
  <si>
    <t>Cíbik</t>
  </si>
  <si>
    <t>David</t>
  </si>
  <si>
    <t>SVK0985</t>
  </si>
  <si>
    <t>HU</t>
  </si>
  <si>
    <t>Liščík</t>
  </si>
  <si>
    <t>Kováč</t>
  </si>
  <si>
    <t>Filip</t>
  </si>
  <si>
    <t>SVK0750</t>
  </si>
  <si>
    <t>Majzúnová</t>
  </si>
  <si>
    <t>Jasmína</t>
  </si>
  <si>
    <t>Kováč ml.</t>
  </si>
  <si>
    <t>SVK0749</t>
  </si>
  <si>
    <t>Búran</t>
  </si>
  <si>
    <t>Vladimír</t>
  </si>
  <si>
    <t>Szabó</t>
  </si>
  <si>
    <t>Attila</t>
  </si>
  <si>
    <t>SVK0062</t>
  </si>
  <si>
    <t>SZIU</t>
  </si>
  <si>
    <t>Szabo</t>
  </si>
  <si>
    <t>Vincent</t>
  </si>
  <si>
    <t>SVK0701</t>
  </si>
  <si>
    <t>Hrabovszki</t>
  </si>
  <si>
    <t>SVK0126</t>
  </si>
  <si>
    <t>LK Legolas</t>
  </si>
  <si>
    <t>Fulemits</t>
  </si>
  <si>
    <t>Kristian</t>
  </si>
  <si>
    <t>SVK0823</t>
  </si>
  <si>
    <t>Kollár</t>
  </si>
  <si>
    <t>SVK0851</t>
  </si>
  <si>
    <t>Anikó</t>
  </si>
  <si>
    <t>SVK0559</t>
  </si>
  <si>
    <t>OL</t>
  </si>
  <si>
    <t>Málek</t>
  </si>
  <si>
    <t>SVK0693</t>
  </si>
  <si>
    <t>Novák</t>
  </si>
  <si>
    <t>SVK0967</t>
  </si>
  <si>
    <t>Rožnovják</t>
  </si>
  <si>
    <t>PBHB</t>
  </si>
  <si>
    <t>Szekeres</t>
  </si>
  <si>
    <t>Alex</t>
  </si>
  <si>
    <t>SVK0928</t>
  </si>
  <si>
    <t>Petrášová</t>
  </si>
  <si>
    <t>Michaela</t>
  </si>
  <si>
    <t>SVK0586</t>
  </si>
  <si>
    <t>Grace Hlohovec</t>
  </si>
  <si>
    <t>Bratkovič</t>
  </si>
  <si>
    <t>Honza</t>
  </si>
  <si>
    <t>Pavol</t>
  </si>
  <si>
    <t>František</t>
  </si>
  <si>
    <t>SVK0929</t>
  </si>
  <si>
    <t>Marian</t>
  </si>
  <si>
    <t>SVK0930</t>
  </si>
  <si>
    <t>Cingel</t>
  </si>
  <si>
    <t>Michal</t>
  </si>
  <si>
    <t>SVK0859</t>
  </si>
  <si>
    <t>Stašák</t>
  </si>
  <si>
    <t>SVK0568</t>
  </si>
  <si>
    <t>Jurský Strapec</t>
  </si>
  <si>
    <t>Kramplová</t>
  </si>
  <si>
    <t>Mária</t>
  </si>
  <si>
    <t>SVK0611</t>
  </si>
  <si>
    <t>Archery Klub Geronimo Trnava</t>
  </si>
  <si>
    <t>Husariková</t>
  </si>
  <si>
    <t>Janka</t>
  </si>
  <si>
    <t>SVK0974</t>
  </si>
  <si>
    <t>Málková</t>
  </si>
  <si>
    <t>Ivona</t>
  </si>
  <si>
    <t>svk</t>
  </si>
  <si>
    <t>Velísek</t>
  </si>
  <si>
    <t>CZE1595</t>
  </si>
  <si>
    <t>TRLB</t>
  </si>
  <si>
    <t>LK PHOENIX</t>
  </si>
  <si>
    <t>Žiška</t>
  </si>
  <si>
    <t>Oliver</t>
  </si>
  <si>
    <t>SVK0846</t>
  </si>
  <si>
    <t>Bogárová</t>
  </si>
  <si>
    <t>Adela</t>
  </si>
  <si>
    <t>SVK0763</t>
  </si>
  <si>
    <t>Chrastina</t>
  </si>
  <si>
    <t>Samuel</t>
  </si>
  <si>
    <t>SVK0309</t>
  </si>
  <si>
    <t>Straňák</t>
  </si>
  <si>
    <t>Róbert</t>
  </si>
  <si>
    <t>SVK0583</t>
  </si>
  <si>
    <t>LK  3beč Partizánske</t>
  </si>
  <si>
    <t>Myšiak</t>
  </si>
  <si>
    <t>SVK0142</t>
  </si>
  <si>
    <t>Hunter Malá Fatra</t>
  </si>
  <si>
    <t>Petráš Ing.</t>
  </si>
  <si>
    <t>Viliam</t>
  </si>
  <si>
    <t>SVK0585</t>
  </si>
  <si>
    <t>Bernát</t>
  </si>
  <si>
    <t>SVK0435</t>
  </si>
  <si>
    <t>Binder Ing.</t>
  </si>
  <si>
    <t>Dušan</t>
  </si>
  <si>
    <t>SVK0063</t>
  </si>
  <si>
    <t>KŠL Robin Zvolen</t>
  </si>
  <si>
    <t>König</t>
  </si>
  <si>
    <t>Radek</t>
  </si>
  <si>
    <t>SVK0660</t>
  </si>
  <si>
    <t>Bugár</t>
  </si>
  <si>
    <t>Mário</t>
  </si>
  <si>
    <t>SVK0334</t>
  </si>
  <si>
    <t>individuálny člen</t>
  </si>
  <si>
    <t>Velísková</t>
  </si>
  <si>
    <t>Marcela</t>
  </si>
  <si>
    <t>CZE1597</t>
  </si>
  <si>
    <t>Tatiana</t>
  </si>
  <si>
    <t>SVK0969</t>
  </si>
  <si>
    <t>Bernátová</t>
  </si>
  <si>
    <t>Maria</t>
  </si>
  <si>
    <t>SVK0920</t>
  </si>
  <si>
    <t>Mistrík</t>
  </si>
  <si>
    <t>SVK1075</t>
  </si>
  <si>
    <t>TRRB</t>
  </si>
  <si>
    <t>Mintál</t>
  </si>
  <si>
    <t>SVK0990</t>
  </si>
  <si>
    <t>LK Varín 3D</t>
  </si>
  <si>
    <t>Baranyai</t>
  </si>
  <si>
    <t>Búranová</t>
  </si>
  <si>
    <t>Jandoušová</t>
  </si>
  <si>
    <t>Veronika</t>
  </si>
  <si>
    <t>CZE1617</t>
  </si>
  <si>
    <t>Lk Phoenix Kostelec</t>
  </si>
  <si>
    <t>Čubová</t>
  </si>
  <si>
    <t>Sára</t>
  </si>
  <si>
    <t>CZE1043</t>
  </si>
  <si>
    <t>Hladíková</t>
  </si>
  <si>
    <t>Michelle</t>
  </si>
  <si>
    <t>Liptáková</t>
  </si>
  <si>
    <t>Lenka</t>
  </si>
  <si>
    <t>SVK0764</t>
  </si>
  <si>
    <t>Jakub</t>
  </si>
  <si>
    <t>SVK0658</t>
  </si>
  <si>
    <t>Polhorský</t>
  </si>
  <si>
    <t>SVK0174</t>
  </si>
  <si>
    <t>SVK0595</t>
  </si>
  <si>
    <t>Pilipová</t>
  </si>
  <si>
    <t>Tímea</t>
  </si>
  <si>
    <t>Rebeka</t>
  </si>
  <si>
    <t>Janštová</t>
  </si>
  <si>
    <t>SVK0971</t>
  </si>
  <si>
    <t>Klačko</t>
  </si>
  <si>
    <t>Zsolt</t>
  </si>
  <si>
    <t>SVK0838</t>
  </si>
  <si>
    <t>Šálek</t>
  </si>
  <si>
    <t>SVK1066</t>
  </si>
  <si>
    <t>Pavel</t>
  </si>
  <si>
    <t>CZE1596</t>
  </si>
  <si>
    <t>Skrúcaný</t>
  </si>
  <si>
    <t>SVK1059</t>
  </si>
  <si>
    <t>SVK0984</t>
  </si>
  <si>
    <t>Lk Sagittarius</t>
  </si>
  <si>
    <t>svk0937</t>
  </si>
  <si>
    <t>Hirjak</t>
  </si>
  <si>
    <t>SVK0469</t>
  </si>
  <si>
    <t>Janšto</t>
  </si>
  <si>
    <t>SVK0972</t>
  </si>
  <si>
    <t>Lipták</t>
  </si>
  <si>
    <t>SVK0966</t>
  </si>
  <si>
    <t>SVK0747</t>
  </si>
  <si>
    <t>Krasňanský</t>
  </si>
  <si>
    <t>Igor</t>
  </si>
  <si>
    <t>SVK0918</t>
  </si>
  <si>
    <t>Gavač</t>
  </si>
  <si>
    <t>SVK1060</t>
  </si>
  <si>
    <t>Málek Ing.</t>
  </si>
  <si>
    <t>Ľubomír</t>
  </si>
  <si>
    <t>SVK0888</t>
  </si>
  <si>
    <t>Dobšíček</t>
  </si>
  <si>
    <t>CZE1109</t>
  </si>
  <si>
    <t>3D Pálava</t>
  </si>
  <si>
    <t xml:space="preserve">Hladík </t>
  </si>
  <si>
    <t xml:space="preserve">Marcel </t>
  </si>
  <si>
    <t>Koutný</t>
  </si>
  <si>
    <t>Jan</t>
  </si>
  <si>
    <t>CZE1064</t>
  </si>
  <si>
    <t>Templářští lukostřelci</t>
  </si>
  <si>
    <t>Štefaňáková</t>
  </si>
  <si>
    <t>Milada</t>
  </si>
  <si>
    <t>SVK0716</t>
  </si>
  <si>
    <t>indi BA</t>
  </si>
  <si>
    <t>Sylvia</t>
  </si>
  <si>
    <t>SVK0896</t>
  </si>
  <si>
    <t>Binderová</t>
  </si>
  <si>
    <t>SVK0307</t>
  </si>
  <si>
    <t>Husárová</t>
  </si>
  <si>
    <t>Lada</t>
  </si>
  <si>
    <t>LO 3D Sokol Trenčianske Stankovce</t>
  </si>
  <si>
    <t>Dobšíčková</t>
  </si>
  <si>
    <t>Renata</t>
  </si>
  <si>
    <t>CZE1231</t>
  </si>
  <si>
    <t>Zvalo</t>
  </si>
  <si>
    <t>Xxx</t>
  </si>
  <si>
    <t>Veterán</t>
  </si>
  <si>
    <t xml:space="preserve">    2. šíp</t>
  </si>
  <si>
    <t xml:space="preserve">Liptáková </t>
  </si>
  <si>
    <t>Vaneska</t>
  </si>
  <si>
    <t>Vlasatý</t>
  </si>
  <si>
    <t>Ferdinand</t>
  </si>
  <si>
    <t xml:space="preserve">  </t>
  </si>
  <si>
    <t>Matula</t>
  </si>
  <si>
    <t>Matúš</t>
  </si>
  <si>
    <t>LO 3D Sokol Trenč. Stankovce</t>
  </si>
  <si>
    <t>Sárková</t>
  </si>
  <si>
    <t>Gabriela</t>
  </si>
  <si>
    <t>SVK0372</t>
  </si>
  <si>
    <t>Margočová</t>
  </si>
  <si>
    <t>Júlia</t>
  </si>
  <si>
    <t>Korenčík</t>
  </si>
  <si>
    <t>Marcel</t>
  </si>
  <si>
    <t xml:space="preserve">Chalupa </t>
  </si>
  <si>
    <t>Cyril</t>
  </si>
  <si>
    <t>SVK084</t>
  </si>
  <si>
    <t>Klčová</t>
  </si>
  <si>
    <t>Sárka</t>
  </si>
  <si>
    <t>Manďáková</t>
  </si>
  <si>
    <t>Plavák</t>
  </si>
  <si>
    <t>Milan</t>
  </si>
  <si>
    <t>Fulemnitsová</t>
  </si>
  <si>
    <t>Martina</t>
  </si>
  <si>
    <t>Zajac</t>
  </si>
  <si>
    <t>Šimon</t>
  </si>
  <si>
    <t>Rakovská</t>
  </si>
  <si>
    <t>Monika</t>
  </si>
  <si>
    <t>SVK0685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</si>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</sst>
</file>

<file path=xl/styles.xml><?xml version="1.0" encoding="utf-8"?>
<styleSheet xmlns="http://schemas.openxmlformats.org/spreadsheetml/2006/main">
  <numFmts count="3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[$€-2]\ #\ ##,000_);[Red]\([$€-2]\ #\ ##,000\)"/>
    <numFmt numFmtId="184" formatCode="#,##0.00\ [$€-1]"/>
    <numFmt numFmtId="185" formatCode="[$-41B]d\.\ mmmm\ yyyy"/>
    <numFmt numFmtId="186" formatCode="[$-41B]d\.\ mmmm\ yy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¥€-2]\ #\ ##,000_);[Red]\([$€-2]\ #\ ##,000\)"/>
    <numFmt numFmtId="191" formatCode="\P\r\a\vd\a;&quot;Pravda&quot;;&quot;Nepravda&quot;"/>
    <numFmt numFmtId="192" formatCode="[$€-2]\ #\ ##,000_);[Red]\([$¥€-2]\ #\ ##,000\)"/>
  </numFmts>
  <fonts count="46">
    <font>
      <sz val="10"/>
      <name val="Arial"/>
      <family val="0"/>
    </font>
    <font>
      <sz val="11"/>
      <name val="Arial Narrow"/>
      <family val="2"/>
    </font>
    <font>
      <sz val="8"/>
      <name val="Arial"/>
      <family val="2"/>
    </font>
    <font>
      <sz val="22"/>
      <name val="Arial Narrow"/>
      <family val="2"/>
    </font>
    <font>
      <sz val="10"/>
      <name val="Arial Narrow"/>
      <family val="2"/>
    </font>
    <font>
      <sz val="10"/>
      <name val="Times New Roman"/>
      <family val="1"/>
    </font>
    <font>
      <sz val="12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8" fillId="0" borderId="0">
      <alignment/>
      <protection/>
    </xf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8" applyNumberFormat="0" applyAlignment="0" applyProtection="0"/>
    <xf numFmtId="0" fontId="42" fillId="24" borderId="8" applyNumberFormat="0" applyAlignment="0" applyProtection="0"/>
    <xf numFmtId="0" fontId="43" fillId="24" borderId="9" applyNumberFormat="0" applyAlignment="0" applyProtection="0"/>
    <xf numFmtId="0" fontId="44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32" borderId="20" xfId="0" applyFont="1" applyFill="1" applyBorder="1" applyAlignment="1">
      <alignment horizontal="center" vertical="center"/>
    </xf>
    <xf numFmtId="14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0" fontId="1" fillId="34" borderId="23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1" fillId="35" borderId="15" xfId="0" applyFont="1" applyFill="1" applyBorder="1" applyAlignment="1">
      <alignment horizontal="center" vertical="center"/>
    </xf>
    <xf numFmtId="0" fontId="4" fillId="32" borderId="20" xfId="0" applyFont="1" applyFill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5" fillId="0" borderId="13" xfId="0" applyFont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0" fontId="1" fillId="0" borderId="26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0" fillId="0" borderId="28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/>
      <protection/>
    </xf>
    <xf numFmtId="0" fontId="1" fillId="0" borderId="29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 wrapText="1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0" fillId="0" borderId="3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/>
      <protection/>
    </xf>
    <xf numFmtId="0" fontId="8" fillId="0" borderId="28" xfId="0" applyFont="1" applyFill="1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1" fillId="32" borderId="15" xfId="0" applyFont="1" applyFill="1" applyBorder="1" applyAlignment="1">
      <alignment horizontal="center" vertical="center"/>
    </xf>
    <xf numFmtId="0" fontId="0" fillId="0" borderId="13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 horizontal="center" vertical="center"/>
    </xf>
    <xf numFmtId="14" fontId="1" fillId="0" borderId="29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3">
    <dxf>
      <fill>
        <patternFill>
          <bgColor indexed="11"/>
        </patternFill>
      </fill>
    </dxf>
    <dxf>
      <fill>
        <patternFill>
          <bgColor indexed="29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9"/>
  <sheetViews>
    <sheetView showGridLines="0" tabSelected="1" zoomScale="76" zoomScaleNormal="76"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0" defaultRowHeight="12.75" zeroHeight="1" outlineLevelCol="1"/>
  <cols>
    <col min="1" max="1" width="3.7109375" style="1" customWidth="1"/>
    <col min="2" max="2" width="14.7109375" style="2" customWidth="1"/>
    <col min="3" max="3" width="10.7109375" style="2" customWidth="1"/>
    <col min="4" max="4" width="11.140625" style="2" customWidth="1"/>
    <col min="5" max="5" width="4.140625" style="2" customWidth="1"/>
    <col min="6" max="6" width="9.00390625" style="2" customWidth="1"/>
    <col min="7" max="7" width="12.28125" style="29" customWidth="1"/>
    <col min="8" max="8" width="27.7109375" style="2" bestFit="1" customWidth="1"/>
    <col min="9" max="9" width="5.8515625" style="2" customWidth="1" outlineLevel="1"/>
    <col min="10" max="10" width="4.57421875" style="2" customWidth="1" outlineLevel="1"/>
    <col min="11" max="18" width="3.7109375" style="2" customWidth="1" outlineLevel="1"/>
    <col min="19" max="19" width="3.421875" style="2" bestFit="1" customWidth="1"/>
    <col min="20" max="20" width="4.00390625" style="2" bestFit="1" customWidth="1"/>
    <col min="21" max="21" width="5.7109375" style="2" customWidth="1"/>
    <col min="22" max="22" width="7.140625" style="3" bestFit="1" customWidth="1"/>
    <col min="23" max="23" width="5.00390625" style="3" customWidth="1"/>
    <col min="24" max="38" width="0" style="2" hidden="1" customWidth="1"/>
    <col min="39" max="16384" width="9.28125" style="2" hidden="1" customWidth="1"/>
  </cols>
  <sheetData>
    <row r="1" spans="1:22" ht="32.25" customHeight="1" thickTop="1">
      <c r="A1" s="70" t="s">
        <v>11</v>
      </c>
      <c r="B1" s="70"/>
      <c r="C1" s="70"/>
      <c r="D1" s="70"/>
      <c r="E1" s="70"/>
      <c r="F1" s="70"/>
      <c r="G1" s="70"/>
      <c r="H1" s="17">
        <v>42518</v>
      </c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  <c r="V1" s="19"/>
    </row>
    <row r="2" spans="1:22" ht="17.25" customHeight="1">
      <c r="A2" s="12"/>
      <c r="B2" s="13"/>
      <c r="C2" s="13"/>
      <c r="D2" s="13"/>
      <c r="E2" s="13"/>
      <c r="F2" s="13"/>
      <c r="G2" s="13"/>
      <c r="H2" s="13"/>
      <c r="I2" s="71" t="s">
        <v>4</v>
      </c>
      <c r="J2" s="72"/>
      <c r="K2" s="72"/>
      <c r="L2" s="72"/>
      <c r="M2" s="73"/>
      <c r="N2" s="14" t="s">
        <v>309</v>
      </c>
      <c r="O2" s="14"/>
      <c r="P2" s="14"/>
      <c r="Q2" s="14"/>
      <c r="R2" s="15"/>
      <c r="S2" s="16" t="s">
        <v>1</v>
      </c>
      <c r="T2" s="16" t="s">
        <v>3</v>
      </c>
      <c r="U2" s="21"/>
      <c r="V2" s="22"/>
    </row>
    <row r="3" spans="1:22" ht="40.5" customHeight="1" thickBot="1">
      <c r="A3" s="6" t="s">
        <v>0</v>
      </c>
      <c r="B3" s="16" t="s">
        <v>12</v>
      </c>
      <c r="C3" s="16" t="s">
        <v>5</v>
      </c>
      <c r="D3" s="31" t="s">
        <v>6</v>
      </c>
      <c r="E3" s="31"/>
      <c r="F3" s="16" t="s">
        <v>7</v>
      </c>
      <c r="G3" s="31" t="s">
        <v>13</v>
      </c>
      <c r="H3" s="16" t="s">
        <v>8</v>
      </c>
      <c r="I3" s="24">
        <v>11</v>
      </c>
      <c r="J3" s="24">
        <v>10</v>
      </c>
      <c r="K3" s="24">
        <v>8</v>
      </c>
      <c r="L3" s="24">
        <v>5</v>
      </c>
      <c r="M3" s="24">
        <v>0</v>
      </c>
      <c r="N3" s="24">
        <v>11</v>
      </c>
      <c r="O3" s="24">
        <v>10</v>
      </c>
      <c r="P3" s="24">
        <v>8</v>
      </c>
      <c r="Q3" s="24">
        <v>5</v>
      </c>
      <c r="R3" s="24">
        <v>0</v>
      </c>
      <c r="S3" s="25"/>
      <c r="T3" s="25"/>
      <c r="U3" s="26" t="s">
        <v>2</v>
      </c>
      <c r="V3" s="27" t="s">
        <v>9</v>
      </c>
    </row>
    <row r="4" spans="1:22" ht="16.5" customHeight="1" thickTop="1">
      <c r="A4" s="7" t="s">
        <v>10</v>
      </c>
      <c r="B4" s="39" t="s">
        <v>18</v>
      </c>
      <c r="C4" s="39" t="s">
        <v>19</v>
      </c>
      <c r="D4" s="40" t="s">
        <v>20</v>
      </c>
      <c r="E4" s="40" t="s">
        <v>14</v>
      </c>
      <c r="F4" s="40" t="s">
        <v>15</v>
      </c>
      <c r="G4" s="40" t="s">
        <v>16</v>
      </c>
      <c r="H4" s="39" t="s">
        <v>21</v>
      </c>
      <c r="I4" s="33">
        <v>1</v>
      </c>
      <c r="J4" s="37">
        <v>2</v>
      </c>
      <c r="K4" s="37">
        <v>7</v>
      </c>
      <c r="L4" s="38">
        <v>15</v>
      </c>
      <c r="M4" s="38">
        <v>3</v>
      </c>
      <c r="N4" s="37">
        <v>1</v>
      </c>
      <c r="O4" s="37">
        <v>0</v>
      </c>
      <c r="P4" s="37">
        <v>1</v>
      </c>
      <c r="Q4" s="38">
        <v>14</v>
      </c>
      <c r="R4" s="38">
        <v>12</v>
      </c>
      <c r="S4" s="10">
        <f aca="true" t="shared" si="0" ref="S4:S32">SUM(I4+J4+K4+L4+M4+N4+O4+P4+Q4+R4)</f>
        <v>56</v>
      </c>
      <c r="T4" s="10"/>
      <c r="U4" s="11">
        <f aca="true" t="shared" si="1" ref="U4:U35">SUM(11*I4+10*J4+8*K4+5*L4+0*M4+11*N4+10*O4+8*P4+5*Q4+0*R4)</f>
        <v>251</v>
      </c>
      <c r="V4" s="63" t="s">
        <v>340</v>
      </c>
    </row>
    <row r="5" spans="1:22" ht="16.5">
      <c r="A5" s="7"/>
      <c r="B5" s="39" t="s">
        <v>18</v>
      </c>
      <c r="C5" s="39" t="s">
        <v>22</v>
      </c>
      <c r="D5" s="40" t="s">
        <v>23</v>
      </c>
      <c r="E5" s="40" t="s">
        <v>14</v>
      </c>
      <c r="F5" s="40" t="s">
        <v>15</v>
      </c>
      <c r="G5" s="40" t="s">
        <v>16</v>
      </c>
      <c r="H5" s="39" t="s">
        <v>21</v>
      </c>
      <c r="I5" s="33">
        <v>0</v>
      </c>
      <c r="J5" s="37">
        <v>2</v>
      </c>
      <c r="K5" s="37">
        <v>3</v>
      </c>
      <c r="L5" s="38">
        <v>14</v>
      </c>
      <c r="M5" s="38">
        <v>9</v>
      </c>
      <c r="N5" s="37">
        <v>0</v>
      </c>
      <c r="O5" s="37">
        <v>0</v>
      </c>
      <c r="P5" s="37">
        <v>2</v>
      </c>
      <c r="Q5" s="38">
        <v>11</v>
      </c>
      <c r="R5" s="38">
        <v>15</v>
      </c>
      <c r="S5" s="10">
        <f t="shared" si="0"/>
        <v>56</v>
      </c>
      <c r="T5" s="10"/>
      <c r="U5" s="11">
        <f t="shared" si="1"/>
        <v>185</v>
      </c>
      <c r="V5" s="63" t="s">
        <v>341</v>
      </c>
    </row>
    <row r="6" spans="1:22" ht="16.5">
      <c r="A6" s="7"/>
      <c r="B6" s="58" t="s">
        <v>24</v>
      </c>
      <c r="C6" s="58" t="s">
        <v>25</v>
      </c>
      <c r="D6" s="59"/>
      <c r="E6" s="60" t="s">
        <v>26</v>
      </c>
      <c r="F6" s="60" t="s">
        <v>15</v>
      </c>
      <c r="G6" s="60" t="s">
        <v>16</v>
      </c>
      <c r="H6" s="58" t="s">
        <v>62</v>
      </c>
      <c r="I6" s="33">
        <v>0</v>
      </c>
      <c r="J6" s="37">
        <v>3</v>
      </c>
      <c r="K6" s="37">
        <v>15</v>
      </c>
      <c r="L6" s="38">
        <v>10</v>
      </c>
      <c r="M6" s="38">
        <v>0</v>
      </c>
      <c r="N6" s="37">
        <v>0</v>
      </c>
      <c r="O6" s="37">
        <v>0</v>
      </c>
      <c r="P6" s="37">
        <v>3</v>
      </c>
      <c r="Q6" s="38">
        <v>18</v>
      </c>
      <c r="R6" s="38">
        <v>7</v>
      </c>
      <c r="S6" s="10">
        <f t="shared" si="0"/>
        <v>56</v>
      </c>
      <c r="T6" s="10"/>
      <c r="U6" s="11">
        <f t="shared" si="1"/>
        <v>314</v>
      </c>
      <c r="V6" s="63" t="s">
        <v>340</v>
      </c>
    </row>
    <row r="7" spans="1:22" ht="16.5">
      <c r="A7" s="7"/>
      <c r="B7" s="39" t="s">
        <v>31</v>
      </c>
      <c r="C7" s="39" t="s">
        <v>32</v>
      </c>
      <c r="D7" s="40" t="s">
        <v>33</v>
      </c>
      <c r="E7" s="40" t="s">
        <v>26</v>
      </c>
      <c r="F7" s="40" t="s">
        <v>30</v>
      </c>
      <c r="G7" s="40" t="s">
        <v>16</v>
      </c>
      <c r="H7" s="39" t="s">
        <v>34</v>
      </c>
      <c r="I7" s="33">
        <v>2</v>
      </c>
      <c r="J7" s="37">
        <v>4</v>
      </c>
      <c r="K7" s="37">
        <v>12</v>
      </c>
      <c r="L7" s="38">
        <v>10</v>
      </c>
      <c r="M7" s="38">
        <v>0</v>
      </c>
      <c r="N7" s="37">
        <v>0</v>
      </c>
      <c r="O7" s="37">
        <v>0</v>
      </c>
      <c r="P7" s="37">
        <v>4</v>
      </c>
      <c r="Q7" s="38">
        <v>17</v>
      </c>
      <c r="R7" s="38">
        <v>7</v>
      </c>
      <c r="S7" s="10">
        <f t="shared" si="0"/>
        <v>56</v>
      </c>
      <c r="T7" s="10"/>
      <c r="U7" s="11">
        <f t="shared" si="1"/>
        <v>325</v>
      </c>
      <c r="V7" s="63" t="s">
        <v>340</v>
      </c>
    </row>
    <row r="8" spans="1:22" ht="16.5">
      <c r="A8" s="7"/>
      <c r="B8" s="39" t="s">
        <v>36</v>
      </c>
      <c r="C8" s="39" t="s">
        <v>37</v>
      </c>
      <c r="D8" s="40" t="s">
        <v>38</v>
      </c>
      <c r="E8" s="40" t="s">
        <v>26</v>
      </c>
      <c r="F8" s="40" t="s">
        <v>30</v>
      </c>
      <c r="G8" s="40" t="s">
        <v>16</v>
      </c>
      <c r="H8" s="39" t="s">
        <v>34</v>
      </c>
      <c r="I8" s="33">
        <v>0</v>
      </c>
      <c r="J8" s="37">
        <v>2</v>
      </c>
      <c r="K8" s="37">
        <v>9</v>
      </c>
      <c r="L8" s="38">
        <v>15</v>
      </c>
      <c r="M8" s="38">
        <v>2</v>
      </c>
      <c r="N8" s="37">
        <v>0</v>
      </c>
      <c r="O8" s="37">
        <v>0</v>
      </c>
      <c r="P8" s="37">
        <v>3</v>
      </c>
      <c r="Q8" s="38">
        <v>13</v>
      </c>
      <c r="R8" s="38">
        <v>12</v>
      </c>
      <c r="S8" s="10">
        <f t="shared" si="0"/>
        <v>56</v>
      </c>
      <c r="T8" s="10"/>
      <c r="U8" s="11">
        <f t="shared" si="1"/>
        <v>256</v>
      </c>
      <c r="V8" s="63" t="s">
        <v>341</v>
      </c>
    </row>
    <row r="9" spans="1:22" ht="16.5">
      <c r="A9" s="7"/>
      <c r="B9" s="39" t="s">
        <v>42</v>
      </c>
      <c r="C9" s="39" t="s">
        <v>43</v>
      </c>
      <c r="D9" s="40" t="s">
        <v>44</v>
      </c>
      <c r="E9" s="40" t="s">
        <v>26</v>
      </c>
      <c r="F9" s="40" t="s">
        <v>30</v>
      </c>
      <c r="G9" s="40" t="s">
        <v>16</v>
      </c>
      <c r="H9" s="39" t="s">
        <v>34</v>
      </c>
      <c r="I9" s="33">
        <v>1</v>
      </c>
      <c r="J9" s="37">
        <v>2</v>
      </c>
      <c r="K9" s="37">
        <v>11</v>
      </c>
      <c r="L9" s="38">
        <v>11</v>
      </c>
      <c r="M9" s="38">
        <v>3</v>
      </c>
      <c r="N9" s="37">
        <v>0</v>
      </c>
      <c r="O9" s="37">
        <v>0</v>
      </c>
      <c r="P9" s="37">
        <v>4</v>
      </c>
      <c r="Q9" s="38">
        <v>8</v>
      </c>
      <c r="R9" s="38">
        <v>16</v>
      </c>
      <c r="S9" s="10">
        <f t="shared" si="0"/>
        <v>56</v>
      </c>
      <c r="T9" s="10"/>
      <c r="U9" s="11">
        <f t="shared" si="1"/>
        <v>246</v>
      </c>
      <c r="V9" s="63" t="s">
        <v>342</v>
      </c>
    </row>
    <row r="10" spans="1:22" ht="16.5">
      <c r="A10" s="7"/>
      <c r="B10" s="39" t="s">
        <v>39</v>
      </c>
      <c r="C10" s="39" t="s">
        <v>40</v>
      </c>
      <c r="D10" s="40" t="s">
        <v>41</v>
      </c>
      <c r="E10" s="40" t="s">
        <v>26</v>
      </c>
      <c r="F10" s="40" t="s">
        <v>30</v>
      </c>
      <c r="G10" s="40" t="s">
        <v>16</v>
      </c>
      <c r="H10" s="39" t="s">
        <v>34</v>
      </c>
      <c r="I10" s="33">
        <v>1</v>
      </c>
      <c r="J10" s="37">
        <v>2</v>
      </c>
      <c r="K10" s="37">
        <v>5</v>
      </c>
      <c r="L10" s="38">
        <v>13</v>
      </c>
      <c r="M10" s="38">
        <v>7</v>
      </c>
      <c r="N10" s="37">
        <v>0</v>
      </c>
      <c r="O10" s="37">
        <v>0</v>
      </c>
      <c r="P10" s="37">
        <v>1</v>
      </c>
      <c r="Q10" s="38">
        <v>11</v>
      </c>
      <c r="R10" s="38">
        <v>16</v>
      </c>
      <c r="S10" s="10">
        <f t="shared" si="0"/>
        <v>56</v>
      </c>
      <c r="T10" s="10"/>
      <c r="U10" s="11">
        <f t="shared" si="1"/>
        <v>199</v>
      </c>
      <c r="V10" s="30" t="s">
        <v>343</v>
      </c>
    </row>
    <row r="11" spans="1:22" ht="16.5">
      <c r="A11" s="7"/>
      <c r="B11" s="39" t="s">
        <v>27</v>
      </c>
      <c r="C11" s="39" t="s">
        <v>28</v>
      </c>
      <c r="D11" s="40" t="s">
        <v>29</v>
      </c>
      <c r="E11" s="40" t="s">
        <v>26</v>
      </c>
      <c r="F11" s="40" t="s">
        <v>30</v>
      </c>
      <c r="G11" s="40" t="s">
        <v>16</v>
      </c>
      <c r="H11" s="39" t="s">
        <v>29</v>
      </c>
      <c r="I11" s="33">
        <v>0</v>
      </c>
      <c r="J11" s="37">
        <v>1</v>
      </c>
      <c r="K11" s="37">
        <v>6</v>
      </c>
      <c r="L11" s="38">
        <v>18</v>
      </c>
      <c r="M11" s="38">
        <v>3</v>
      </c>
      <c r="N11" s="37">
        <v>0</v>
      </c>
      <c r="O11" s="37">
        <v>0</v>
      </c>
      <c r="P11" s="37">
        <v>0</v>
      </c>
      <c r="Q11" s="38">
        <v>9</v>
      </c>
      <c r="R11" s="38">
        <v>19</v>
      </c>
      <c r="S11" s="10">
        <f t="shared" si="0"/>
        <v>56</v>
      </c>
      <c r="T11" s="10"/>
      <c r="U11" s="11">
        <f t="shared" si="1"/>
        <v>193</v>
      </c>
      <c r="V11" s="30" t="s">
        <v>344</v>
      </c>
    </row>
    <row r="12" spans="1:22" ht="16.5">
      <c r="A12" s="23"/>
      <c r="B12" s="39" t="s">
        <v>45</v>
      </c>
      <c r="C12" s="39" t="s">
        <v>46</v>
      </c>
      <c r="D12" s="40" t="s">
        <v>47</v>
      </c>
      <c r="E12" s="40" t="s">
        <v>14</v>
      </c>
      <c r="F12" s="40" t="s">
        <v>30</v>
      </c>
      <c r="G12" s="40" t="s">
        <v>16</v>
      </c>
      <c r="H12" s="39" t="s">
        <v>34</v>
      </c>
      <c r="I12" s="33">
        <v>0</v>
      </c>
      <c r="J12" s="37">
        <v>2</v>
      </c>
      <c r="K12" s="37">
        <v>5</v>
      </c>
      <c r="L12" s="38">
        <v>17</v>
      </c>
      <c r="M12" s="38">
        <v>4</v>
      </c>
      <c r="N12" s="37">
        <v>0</v>
      </c>
      <c r="O12" s="37">
        <v>2</v>
      </c>
      <c r="P12" s="37">
        <v>2</v>
      </c>
      <c r="Q12" s="38">
        <v>12</v>
      </c>
      <c r="R12" s="38">
        <v>12</v>
      </c>
      <c r="S12" s="10">
        <f t="shared" si="0"/>
        <v>56</v>
      </c>
      <c r="T12" s="10"/>
      <c r="U12" s="11">
        <f t="shared" si="1"/>
        <v>241</v>
      </c>
      <c r="V12" s="63" t="s">
        <v>340</v>
      </c>
    </row>
    <row r="13" spans="1:22" ht="16.5">
      <c r="A13" s="23"/>
      <c r="B13" s="57" t="s">
        <v>328</v>
      </c>
      <c r="C13" s="39" t="s">
        <v>48</v>
      </c>
      <c r="D13" s="40" t="s">
        <v>49</v>
      </c>
      <c r="E13" s="40" t="s">
        <v>14</v>
      </c>
      <c r="F13" s="40" t="s">
        <v>30</v>
      </c>
      <c r="G13" s="40" t="s">
        <v>16</v>
      </c>
      <c r="H13" s="39" t="s">
        <v>34</v>
      </c>
      <c r="I13" s="33">
        <v>0</v>
      </c>
      <c r="J13" s="37">
        <v>1</v>
      </c>
      <c r="K13" s="37">
        <v>5</v>
      </c>
      <c r="L13" s="38">
        <v>10</v>
      </c>
      <c r="M13" s="38">
        <v>12</v>
      </c>
      <c r="N13" s="37">
        <v>0</v>
      </c>
      <c r="O13" s="37">
        <v>0</v>
      </c>
      <c r="P13" s="37">
        <v>0</v>
      </c>
      <c r="Q13" s="38">
        <v>6</v>
      </c>
      <c r="R13" s="38">
        <v>22</v>
      </c>
      <c r="S13" s="10">
        <f t="shared" si="0"/>
        <v>56</v>
      </c>
      <c r="T13" s="10"/>
      <c r="U13" s="11">
        <f t="shared" si="1"/>
        <v>130</v>
      </c>
      <c r="V13" s="63" t="s">
        <v>341</v>
      </c>
    </row>
    <row r="14" spans="1:22" ht="16.5">
      <c r="A14" s="7"/>
      <c r="B14" s="39" t="s">
        <v>67</v>
      </c>
      <c r="C14" s="39" t="s">
        <v>51</v>
      </c>
      <c r="D14" s="40" t="s">
        <v>68</v>
      </c>
      <c r="E14" s="40" t="s">
        <v>26</v>
      </c>
      <c r="F14" s="40" t="s">
        <v>53</v>
      </c>
      <c r="G14" s="40" t="s">
        <v>16</v>
      </c>
      <c r="H14" s="39" t="s">
        <v>17</v>
      </c>
      <c r="I14" s="33">
        <v>3</v>
      </c>
      <c r="J14" s="37">
        <v>10</v>
      </c>
      <c r="K14" s="37">
        <v>13</v>
      </c>
      <c r="L14" s="38">
        <v>2</v>
      </c>
      <c r="M14" s="38">
        <v>0</v>
      </c>
      <c r="N14" s="37">
        <v>1</v>
      </c>
      <c r="O14" s="37">
        <v>3</v>
      </c>
      <c r="P14" s="37">
        <v>17</v>
      </c>
      <c r="Q14" s="38">
        <v>7</v>
      </c>
      <c r="R14" s="38">
        <v>0</v>
      </c>
      <c r="S14" s="10">
        <f t="shared" si="0"/>
        <v>56</v>
      </c>
      <c r="T14" s="10"/>
      <c r="U14" s="11">
        <f t="shared" si="1"/>
        <v>459</v>
      </c>
      <c r="V14" s="63" t="s">
        <v>340</v>
      </c>
    </row>
    <row r="15" spans="1:22" ht="16.5">
      <c r="A15" s="7"/>
      <c r="B15" s="39" t="s">
        <v>50</v>
      </c>
      <c r="C15" s="39" t="s">
        <v>51</v>
      </c>
      <c r="D15" s="40" t="s">
        <v>52</v>
      </c>
      <c r="E15" s="40" t="s">
        <v>26</v>
      </c>
      <c r="F15" s="40" t="s">
        <v>53</v>
      </c>
      <c r="G15" s="40" t="s">
        <v>16</v>
      </c>
      <c r="H15" s="39" t="s">
        <v>54</v>
      </c>
      <c r="I15" s="33">
        <v>3</v>
      </c>
      <c r="J15" s="37">
        <v>11</v>
      </c>
      <c r="K15" s="37">
        <v>11</v>
      </c>
      <c r="L15" s="38">
        <v>3</v>
      </c>
      <c r="M15" s="38">
        <v>0</v>
      </c>
      <c r="N15" s="37">
        <v>0</v>
      </c>
      <c r="O15" s="37">
        <v>2</v>
      </c>
      <c r="P15" s="37">
        <v>15</v>
      </c>
      <c r="Q15" s="38">
        <v>10</v>
      </c>
      <c r="R15" s="38">
        <v>1</v>
      </c>
      <c r="S15" s="10">
        <f t="shared" si="0"/>
        <v>56</v>
      </c>
      <c r="T15" s="10"/>
      <c r="U15" s="11">
        <f t="shared" si="1"/>
        <v>436</v>
      </c>
      <c r="V15" s="63" t="s">
        <v>341</v>
      </c>
    </row>
    <row r="16" spans="1:22" ht="16.5">
      <c r="A16" s="7"/>
      <c r="B16" s="39" t="s">
        <v>80</v>
      </c>
      <c r="C16" s="39" t="s">
        <v>81</v>
      </c>
      <c r="D16" s="40" t="s">
        <v>82</v>
      </c>
      <c r="E16" s="40" t="s">
        <v>26</v>
      </c>
      <c r="F16" s="40" t="s">
        <v>53</v>
      </c>
      <c r="G16" s="40" t="s">
        <v>16</v>
      </c>
      <c r="H16" s="39" t="s">
        <v>83</v>
      </c>
      <c r="I16" s="33">
        <v>4</v>
      </c>
      <c r="J16" s="37">
        <v>9</v>
      </c>
      <c r="K16" s="37">
        <v>11</v>
      </c>
      <c r="L16" s="38">
        <v>4</v>
      </c>
      <c r="M16" s="38">
        <v>0</v>
      </c>
      <c r="N16" s="37">
        <v>0</v>
      </c>
      <c r="O16" s="37">
        <v>1</v>
      </c>
      <c r="P16" s="37">
        <v>15</v>
      </c>
      <c r="Q16" s="38">
        <v>12</v>
      </c>
      <c r="R16" s="38">
        <v>0</v>
      </c>
      <c r="S16" s="10">
        <f t="shared" si="0"/>
        <v>56</v>
      </c>
      <c r="T16" s="10"/>
      <c r="U16" s="11">
        <f t="shared" si="1"/>
        <v>432</v>
      </c>
      <c r="V16" s="63" t="s">
        <v>342</v>
      </c>
    </row>
    <row r="17" spans="1:22" ht="16.5">
      <c r="A17" s="7"/>
      <c r="B17" s="39" t="s">
        <v>69</v>
      </c>
      <c r="C17" s="39" t="s">
        <v>70</v>
      </c>
      <c r="D17" s="40" t="s">
        <v>71</v>
      </c>
      <c r="E17" s="40" t="s">
        <v>26</v>
      </c>
      <c r="F17" s="40" t="s">
        <v>53</v>
      </c>
      <c r="G17" s="40" t="s">
        <v>16</v>
      </c>
      <c r="H17" s="41" t="s">
        <v>10</v>
      </c>
      <c r="I17" s="33">
        <v>1</v>
      </c>
      <c r="J17" s="37">
        <v>10</v>
      </c>
      <c r="K17" s="37">
        <v>13</v>
      </c>
      <c r="L17" s="38">
        <v>4</v>
      </c>
      <c r="M17" s="38">
        <v>0</v>
      </c>
      <c r="N17" s="37">
        <v>0</v>
      </c>
      <c r="O17" s="37">
        <v>2</v>
      </c>
      <c r="P17" s="37">
        <v>11</v>
      </c>
      <c r="Q17" s="38">
        <v>12</v>
      </c>
      <c r="R17" s="38">
        <v>3</v>
      </c>
      <c r="S17" s="10">
        <f t="shared" si="0"/>
        <v>56</v>
      </c>
      <c r="T17" s="10"/>
      <c r="U17" s="11">
        <f t="shared" si="1"/>
        <v>403</v>
      </c>
      <c r="V17" s="30" t="s">
        <v>343</v>
      </c>
    </row>
    <row r="18" spans="1:22" ht="16.5">
      <c r="A18" s="7"/>
      <c r="B18" s="39" t="s">
        <v>72</v>
      </c>
      <c r="C18" s="39" t="s">
        <v>73</v>
      </c>
      <c r="D18" s="40" t="s">
        <v>74</v>
      </c>
      <c r="E18" s="40" t="s">
        <v>26</v>
      </c>
      <c r="F18" s="40" t="s">
        <v>53</v>
      </c>
      <c r="G18" s="40" t="s">
        <v>16</v>
      </c>
      <c r="H18" s="39" t="s">
        <v>17</v>
      </c>
      <c r="I18" s="33">
        <v>4</v>
      </c>
      <c r="J18" s="37">
        <v>7</v>
      </c>
      <c r="K18" s="37">
        <v>11</v>
      </c>
      <c r="L18" s="38">
        <v>6</v>
      </c>
      <c r="M18" s="38">
        <v>0</v>
      </c>
      <c r="N18" s="37">
        <v>0</v>
      </c>
      <c r="O18" s="37">
        <v>2</v>
      </c>
      <c r="P18" s="37">
        <v>9</v>
      </c>
      <c r="Q18" s="38">
        <v>15</v>
      </c>
      <c r="R18" s="38">
        <v>2</v>
      </c>
      <c r="S18" s="10">
        <f t="shared" si="0"/>
        <v>56</v>
      </c>
      <c r="T18" s="10"/>
      <c r="U18" s="11">
        <f t="shared" si="1"/>
        <v>399</v>
      </c>
      <c r="V18" s="30" t="s">
        <v>344</v>
      </c>
    </row>
    <row r="19" spans="1:22" ht="16.5">
      <c r="A19" s="7"/>
      <c r="B19" s="39" t="s">
        <v>85</v>
      </c>
      <c r="C19" s="39" t="s">
        <v>86</v>
      </c>
      <c r="D19" s="40" t="s">
        <v>87</v>
      </c>
      <c r="E19" s="40" t="s">
        <v>26</v>
      </c>
      <c r="F19" s="40" t="s">
        <v>53</v>
      </c>
      <c r="G19" s="40" t="s">
        <v>16</v>
      </c>
      <c r="H19" s="39" t="s">
        <v>62</v>
      </c>
      <c r="I19" s="33">
        <v>4</v>
      </c>
      <c r="J19" s="37">
        <v>5</v>
      </c>
      <c r="K19" s="37">
        <v>11</v>
      </c>
      <c r="L19" s="38">
        <v>6</v>
      </c>
      <c r="M19" s="38">
        <v>2</v>
      </c>
      <c r="N19" s="37">
        <v>1</v>
      </c>
      <c r="O19" s="37">
        <v>0</v>
      </c>
      <c r="P19" s="37">
        <v>11</v>
      </c>
      <c r="Q19" s="38">
        <v>11</v>
      </c>
      <c r="R19" s="38">
        <v>5</v>
      </c>
      <c r="S19" s="10">
        <f t="shared" si="0"/>
        <v>56</v>
      </c>
      <c r="T19" s="10"/>
      <c r="U19" s="11">
        <f t="shared" si="1"/>
        <v>366</v>
      </c>
      <c r="V19" s="30" t="s">
        <v>345</v>
      </c>
    </row>
    <row r="20" spans="1:22" ht="16.5">
      <c r="A20" s="7"/>
      <c r="B20" s="39" t="s">
        <v>63</v>
      </c>
      <c r="C20" s="39" t="s">
        <v>64</v>
      </c>
      <c r="D20" s="40" t="s">
        <v>65</v>
      </c>
      <c r="E20" s="40" t="s">
        <v>26</v>
      </c>
      <c r="F20" s="40" t="s">
        <v>53</v>
      </c>
      <c r="G20" s="40" t="s">
        <v>16</v>
      </c>
      <c r="H20" s="39" t="s">
        <v>66</v>
      </c>
      <c r="I20" s="33">
        <v>3</v>
      </c>
      <c r="J20" s="37">
        <v>7</v>
      </c>
      <c r="K20" s="37">
        <v>11</v>
      </c>
      <c r="L20" s="38">
        <v>6</v>
      </c>
      <c r="M20" s="38">
        <v>1</v>
      </c>
      <c r="N20" s="37">
        <v>0</v>
      </c>
      <c r="O20" s="37">
        <v>0</v>
      </c>
      <c r="P20" s="37">
        <v>6</v>
      </c>
      <c r="Q20" s="38">
        <v>19</v>
      </c>
      <c r="R20" s="38">
        <v>3</v>
      </c>
      <c r="S20" s="10">
        <f t="shared" si="0"/>
        <v>56</v>
      </c>
      <c r="T20" s="10"/>
      <c r="U20" s="11">
        <f t="shared" si="1"/>
        <v>364</v>
      </c>
      <c r="V20" s="30" t="s">
        <v>346</v>
      </c>
    </row>
    <row r="21" spans="1:22" ht="16.5">
      <c r="A21" s="7"/>
      <c r="B21" s="39" t="s">
        <v>78</v>
      </c>
      <c r="C21" s="39" t="s">
        <v>79</v>
      </c>
      <c r="D21" s="40"/>
      <c r="E21" s="40" t="s">
        <v>26</v>
      </c>
      <c r="F21" s="40" t="s">
        <v>53</v>
      </c>
      <c r="G21" s="40" t="s">
        <v>16</v>
      </c>
      <c r="H21" s="39" t="s">
        <v>66</v>
      </c>
      <c r="I21" s="33">
        <v>4</v>
      </c>
      <c r="J21" s="37">
        <v>5</v>
      </c>
      <c r="K21" s="37">
        <v>11</v>
      </c>
      <c r="L21" s="38">
        <v>8</v>
      </c>
      <c r="M21" s="38">
        <v>0</v>
      </c>
      <c r="N21" s="37">
        <v>0</v>
      </c>
      <c r="O21" s="37">
        <v>1</v>
      </c>
      <c r="P21" s="37">
        <v>9</v>
      </c>
      <c r="Q21" s="38">
        <v>12</v>
      </c>
      <c r="R21" s="38">
        <v>6</v>
      </c>
      <c r="S21" s="10">
        <f t="shared" si="0"/>
        <v>56</v>
      </c>
      <c r="T21" s="10"/>
      <c r="U21" s="11">
        <f t="shared" si="1"/>
        <v>364</v>
      </c>
      <c r="V21" s="30" t="s">
        <v>347</v>
      </c>
    </row>
    <row r="22" spans="1:22" ht="16.5">
      <c r="A22" s="7"/>
      <c r="B22" s="39" t="s">
        <v>55</v>
      </c>
      <c r="C22" s="39" t="s">
        <v>56</v>
      </c>
      <c r="D22" s="40" t="s">
        <v>57</v>
      </c>
      <c r="E22" s="40" t="s">
        <v>26</v>
      </c>
      <c r="F22" s="40" t="s">
        <v>53</v>
      </c>
      <c r="G22" s="40" t="s">
        <v>16</v>
      </c>
      <c r="H22" s="39" t="s">
        <v>58</v>
      </c>
      <c r="I22" s="33">
        <v>4</v>
      </c>
      <c r="J22" s="37">
        <v>5</v>
      </c>
      <c r="K22" s="37">
        <v>9</v>
      </c>
      <c r="L22" s="38">
        <v>7</v>
      </c>
      <c r="M22" s="38">
        <v>3</v>
      </c>
      <c r="N22" s="37">
        <v>1</v>
      </c>
      <c r="O22" s="37">
        <v>3</v>
      </c>
      <c r="P22" s="37">
        <v>5</v>
      </c>
      <c r="Q22" s="38">
        <v>16</v>
      </c>
      <c r="R22" s="38">
        <v>3</v>
      </c>
      <c r="S22" s="10">
        <f t="shared" si="0"/>
        <v>56</v>
      </c>
      <c r="T22" s="10"/>
      <c r="U22" s="11">
        <f t="shared" si="1"/>
        <v>362</v>
      </c>
      <c r="V22" s="30" t="s">
        <v>348</v>
      </c>
    </row>
    <row r="23" spans="1:22" ht="16.5">
      <c r="A23" s="7"/>
      <c r="B23" s="57" t="s">
        <v>93</v>
      </c>
      <c r="C23" s="57" t="s">
        <v>94</v>
      </c>
      <c r="D23" s="59"/>
      <c r="E23" s="59" t="s">
        <v>26</v>
      </c>
      <c r="F23" s="59" t="s">
        <v>53</v>
      </c>
      <c r="G23" s="59" t="s">
        <v>16</v>
      </c>
      <c r="H23" s="39" t="s">
        <v>90</v>
      </c>
      <c r="I23" s="33">
        <v>0</v>
      </c>
      <c r="J23" s="37">
        <v>4</v>
      </c>
      <c r="K23" s="37">
        <v>13</v>
      </c>
      <c r="L23" s="38">
        <v>9</v>
      </c>
      <c r="M23" s="38">
        <v>2</v>
      </c>
      <c r="N23" s="37">
        <v>1</v>
      </c>
      <c r="O23" s="37">
        <v>4</v>
      </c>
      <c r="P23" s="37">
        <v>3</v>
      </c>
      <c r="Q23" s="38">
        <v>11</v>
      </c>
      <c r="R23" s="38">
        <v>9</v>
      </c>
      <c r="S23" s="10">
        <f t="shared" si="0"/>
        <v>56</v>
      </c>
      <c r="T23" s="10"/>
      <c r="U23" s="11">
        <f t="shared" si="1"/>
        <v>319</v>
      </c>
      <c r="V23" s="30" t="s">
        <v>349</v>
      </c>
    </row>
    <row r="24" spans="1:22" ht="16.5">
      <c r="A24" s="7"/>
      <c r="B24" s="39" t="s">
        <v>59</v>
      </c>
      <c r="C24" s="39" t="s">
        <v>60</v>
      </c>
      <c r="D24" s="40" t="s">
        <v>61</v>
      </c>
      <c r="E24" s="40" t="s">
        <v>26</v>
      </c>
      <c r="F24" s="40" t="s">
        <v>53</v>
      </c>
      <c r="G24" s="40" t="s">
        <v>16</v>
      </c>
      <c r="H24" s="39" t="s">
        <v>62</v>
      </c>
      <c r="I24" s="33">
        <v>1</v>
      </c>
      <c r="J24" s="37">
        <v>4</v>
      </c>
      <c r="K24" s="37">
        <v>11</v>
      </c>
      <c r="L24" s="38">
        <v>8</v>
      </c>
      <c r="M24" s="38">
        <v>4</v>
      </c>
      <c r="N24" s="37">
        <v>0</v>
      </c>
      <c r="O24" s="37">
        <v>0</v>
      </c>
      <c r="P24" s="37">
        <v>2</v>
      </c>
      <c r="Q24" s="38">
        <v>18</v>
      </c>
      <c r="R24" s="38">
        <v>8</v>
      </c>
      <c r="S24" s="10">
        <f t="shared" si="0"/>
        <v>56</v>
      </c>
      <c r="T24" s="10"/>
      <c r="U24" s="11">
        <f t="shared" si="1"/>
        <v>285</v>
      </c>
      <c r="V24" s="30" t="s">
        <v>350</v>
      </c>
    </row>
    <row r="25" spans="1:22" ht="16.5">
      <c r="A25" s="7"/>
      <c r="B25" s="39" t="s">
        <v>88</v>
      </c>
      <c r="C25" s="39" t="s">
        <v>89</v>
      </c>
      <c r="D25" s="40"/>
      <c r="E25" s="40" t="s">
        <v>26</v>
      </c>
      <c r="F25" s="40" t="s">
        <v>53</v>
      </c>
      <c r="G25" s="40" t="s">
        <v>16</v>
      </c>
      <c r="H25" s="39" t="s">
        <v>90</v>
      </c>
      <c r="I25" s="33">
        <v>0</v>
      </c>
      <c r="J25" s="37">
        <v>2</v>
      </c>
      <c r="K25" s="37">
        <v>7</v>
      </c>
      <c r="L25" s="38">
        <v>16</v>
      </c>
      <c r="M25" s="38">
        <v>3</v>
      </c>
      <c r="N25" s="37">
        <v>0</v>
      </c>
      <c r="O25" s="37">
        <v>1</v>
      </c>
      <c r="P25" s="37">
        <v>7</v>
      </c>
      <c r="Q25" s="38">
        <v>11</v>
      </c>
      <c r="R25" s="38">
        <v>9</v>
      </c>
      <c r="S25" s="10">
        <f t="shared" si="0"/>
        <v>56</v>
      </c>
      <c r="T25" s="10"/>
      <c r="U25" s="11">
        <f t="shared" si="1"/>
        <v>277</v>
      </c>
      <c r="V25" s="30" t="s">
        <v>351</v>
      </c>
    </row>
    <row r="26" spans="1:22" ht="16.5">
      <c r="A26" s="7"/>
      <c r="B26" s="39" t="s">
        <v>75</v>
      </c>
      <c r="C26" s="39" t="s">
        <v>76</v>
      </c>
      <c r="D26" s="40" t="s">
        <v>77</v>
      </c>
      <c r="E26" s="40" t="s">
        <v>26</v>
      </c>
      <c r="F26" s="40" t="s">
        <v>53</v>
      </c>
      <c r="G26" s="40" t="s">
        <v>16</v>
      </c>
      <c r="H26" s="39" t="s">
        <v>21</v>
      </c>
      <c r="I26" s="33">
        <v>0</v>
      </c>
      <c r="J26" s="37">
        <v>2</v>
      </c>
      <c r="K26" s="37">
        <v>7</v>
      </c>
      <c r="L26" s="38">
        <v>17</v>
      </c>
      <c r="M26" s="38">
        <v>2</v>
      </c>
      <c r="N26" s="37">
        <v>0</v>
      </c>
      <c r="O26" s="37">
        <v>0</v>
      </c>
      <c r="P26" s="37">
        <v>2</v>
      </c>
      <c r="Q26" s="38">
        <v>10</v>
      </c>
      <c r="R26" s="38">
        <v>16</v>
      </c>
      <c r="S26" s="10">
        <f t="shared" si="0"/>
        <v>56</v>
      </c>
      <c r="T26" s="10"/>
      <c r="U26" s="11">
        <f t="shared" si="1"/>
        <v>227</v>
      </c>
      <c r="V26" s="30" t="s">
        <v>352</v>
      </c>
    </row>
    <row r="27" spans="1:22" ht="16.5">
      <c r="A27" s="7"/>
      <c r="B27" s="58" t="s">
        <v>91</v>
      </c>
      <c r="C27" s="58" t="s">
        <v>92</v>
      </c>
      <c r="D27" s="59"/>
      <c r="E27" s="60" t="s">
        <v>26</v>
      </c>
      <c r="F27" s="60" t="s">
        <v>53</v>
      </c>
      <c r="G27" s="60" t="s">
        <v>16</v>
      </c>
      <c r="H27" s="58" t="s">
        <v>90</v>
      </c>
      <c r="I27" s="33">
        <v>0</v>
      </c>
      <c r="J27" s="37">
        <v>1</v>
      </c>
      <c r="K27" s="37">
        <v>2</v>
      </c>
      <c r="L27" s="38">
        <v>16</v>
      </c>
      <c r="M27" s="38">
        <v>9</v>
      </c>
      <c r="N27" s="37">
        <v>1</v>
      </c>
      <c r="O27" s="37">
        <v>0</v>
      </c>
      <c r="P27" s="37">
        <v>0</v>
      </c>
      <c r="Q27" s="38">
        <v>10</v>
      </c>
      <c r="R27" s="38">
        <v>17</v>
      </c>
      <c r="S27" s="10">
        <f t="shared" si="0"/>
        <v>56</v>
      </c>
      <c r="T27" s="10"/>
      <c r="U27" s="11">
        <f t="shared" si="1"/>
        <v>167</v>
      </c>
      <c r="V27" s="30" t="s">
        <v>353</v>
      </c>
    </row>
    <row r="28" spans="1:22" ht="16.5">
      <c r="A28" s="23"/>
      <c r="B28" s="57" t="s">
        <v>98</v>
      </c>
      <c r="C28" s="57" t="s">
        <v>99</v>
      </c>
      <c r="D28" s="59" t="s">
        <v>100</v>
      </c>
      <c r="E28" s="59" t="s">
        <v>14</v>
      </c>
      <c r="F28" s="59" t="s">
        <v>53</v>
      </c>
      <c r="G28" s="59" t="s">
        <v>16</v>
      </c>
      <c r="H28" s="39" t="s">
        <v>101</v>
      </c>
      <c r="I28" s="33">
        <v>1</v>
      </c>
      <c r="J28" s="37">
        <v>6</v>
      </c>
      <c r="K28" s="37">
        <v>13</v>
      </c>
      <c r="L28" s="38">
        <v>8</v>
      </c>
      <c r="M28" s="38">
        <v>0</v>
      </c>
      <c r="N28" s="37">
        <v>0</v>
      </c>
      <c r="O28" s="37">
        <v>1</v>
      </c>
      <c r="P28" s="37">
        <v>6</v>
      </c>
      <c r="Q28" s="38">
        <v>13</v>
      </c>
      <c r="R28" s="38">
        <v>8</v>
      </c>
      <c r="S28" s="10">
        <f t="shared" si="0"/>
        <v>56</v>
      </c>
      <c r="T28" s="10"/>
      <c r="U28" s="11">
        <f t="shared" si="1"/>
        <v>338</v>
      </c>
      <c r="V28" s="63" t="s">
        <v>340</v>
      </c>
    </row>
    <row r="29" spans="1:22" ht="16.5">
      <c r="A29" s="7"/>
      <c r="B29" s="57" t="s">
        <v>95</v>
      </c>
      <c r="C29" s="57" t="s">
        <v>96</v>
      </c>
      <c r="D29" s="59" t="s">
        <v>97</v>
      </c>
      <c r="E29" s="59" t="s">
        <v>14</v>
      </c>
      <c r="F29" s="59" t="s">
        <v>53</v>
      </c>
      <c r="G29" s="59" t="s">
        <v>16</v>
      </c>
      <c r="H29" s="39" t="s">
        <v>66</v>
      </c>
      <c r="I29" s="33">
        <v>2</v>
      </c>
      <c r="J29" s="37">
        <v>4</v>
      </c>
      <c r="K29" s="37">
        <v>9</v>
      </c>
      <c r="L29" s="38">
        <v>11</v>
      </c>
      <c r="M29" s="38">
        <v>2</v>
      </c>
      <c r="N29" s="37">
        <v>0</v>
      </c>
      <c r="O29" s="37">
        <v>0</v>
      </c>
      <c r="P29" s="37">
        <v>6</v>
      </c>
      <c r="Q29" s="38">
        <v>14</v>
      </c>
      <c r="R29" s="38">
        <v>8</v>
      </c>
      <c r="S29" s="10">
        <f t="shared" si="0"/>
        <v>56</v>
      </c>
      <c r="T29" s="10"/>
      <c r="U29" s="11">
        <f t="shared" si="1"/>
        <v>307</v>
      </c>
      <c r="V29" s="63" t="s">
        <v>341</v>
      </c>
    </row>
    <row r="30" spans="1:22" ht="16.5">
      <c r="A30" s="23"/>
      <c r="B30" s="61" t="s">
        <v>104</v>
      </c>
      <c r="C30" s="61" t="s">
        <v>105</v>
      </c>
      <c r="D30" s="62"/>
      <c r="E30" s="62" t="s">
        <v>14</v>
      </c>
      <c r="F30" s="62" t="s">
        <v>53</v>
      </c>
      <c r="G30" s="62" t="s">
        <v>16</v>
      </c>
      <c r="H30" s="47" t="s">
        <v>90</v>
      </c>
      <c r="I30" s="33">
        <v>0</v>
      </c>
      <c r="J30" s="37">
        <v>0</v>
      </c>
      <c r="K30" s="37">
        <v>2</v>
      </c>
      <c r="L30" s="38">
        <v>21</v>
      </c>
      <c r="M30" s="38">
        <v>5</v>
      </c>
      <c r="N30" s="37">
        <v>1</v>
      </c>
      <c r="O30" s="37">
        <v>1</v>
      </c>
      <c r="P30" s="37">
        <v>4</v>
      </c>
      <c r="Q30" s="38">
        <v>12</v>
      </c>
      <c r="R30" s="38">
        <v>10</v>
      </c>
      <c r="S30" s="10">
        <f t="shared" si="0"/>
        <v>56</v>
      </c>
      <c r="T30" s="10"/>
      <c r="U30" s="11">
        <f t="shared" si="1"/>
        <v>234</v>
      </c>
      <c r="V30" s="63" t="s">
        <v>342</v>
      </c>
    </row>
    <row r="31" spans="1:22" ht="16.5">
      <c r="A31" s="42"/>
      <c r="B31" s="56" t="s">
        <v>102</v>
      </c>
      <c r="C31" s="56" t="s">
        <v>103</v>
      </c>
      <c r="D31" s="54"/>
      <c r="E31" s="54" t="s">
        <v>14</v>
      </c>
      <c r="F31" s="54" t="s">
        <v>53</v>
      </c>
      <c r="G31" s="54" t="s">
        <v>16</v>
      </c>
      <c r="H31" s="50" t="s">
        <v>90</v>
      </c>
      <c r="I31" s="44">
        <v>0</v>
      </c>
      <c r="J31" s="37">
        <v>0</v>
      </c>
      <c r="K31" s="37">
        <v>5</v>
      </c>
      <c r="L31" s="38">
        <v>14</v>
      </c>
      <c r="M31" s="38">
        <v>9</v>
      </c>
      <c r="N31" s="37">
        <v>0</v>
      </c>
      <c r="O31" s="37">
        <v>0</v>
      </c>
      <c r="P31" s="37">
        <v>2</v>
      </c>
      <c r="Q31" s="38">
        <v>8</v>
      </c>
      <c r="R31" s="38">
        <v>18</v>
      </c>
      <c r="S31" s="10">
        <f t="shared" si="0"/>
        <v>56</v>
      </c>
      <c r="T31" s="10"/>
      <c r="U31" s="11">
        <f t="shared" si="1"/>
        <v>166</v>
      </c>
      <c r="V31" s="30" t="s">
        <v>343</v>
      </c>
    </row>
    <row r="32" spans="1:22" ht="16.5">
      <c r="A32" s="43"/>
      <c r="B32" s="56" t="s">
        <v>111</v>
      </c>
      <c r="C32" s="56" t="s">
        <v>112</v>
      </c>
      <c r="D32" s="54" t="s">
        <v>113</v>
      </c>
      <c r="E32" s="54" t="s">
        <v>26</v>
      </c>
      <c r="F32" s="54" t="s">
        <v>53</v>
      </c>
      <c r="G32" s="54" t="s">
        <v>106</v>
      </c>
      <c r="H32" s="50" t="s">
        <v>54</v>
      </c>
      <c r="I32" s="44">
        <v>1</v>
      </c>
      <c r="J32" s="37">
        <v>10</v>
      </c>
      <c r="K32" s="37">
        <v>7</v>
      </c>
      <c r="L32" s="38">
        <v>9</v>
      </c>
      <c r="M32" s="38">
        <v>1</v>
      </c>
      <c r="N32" s="37">
        <v>1</v>
      </c>
      <c r="O32" s="37">
        <v>10</v>
      </c>
      <c r="P32" s="37">
        <v>11</v>
      </c>
      <c r="Q32" s="38">
        <v>5</v>
      </c>
      <c r="R32" s="38">
        <v>1</v>
      </c>
      <c r="S32" s="10">
        <f t="shared" si="0"/>
        <v>56</v>
      </c>
      <c r="T32" s="10"/>
      <c r="U32" s="11">
        <f t="shared" si="1"/>
        <v>436</v>
      </c>
      <c r="V32" s="63" t="s">
        <v>340</v>
      </c>
    </row>
    <row r="33" spans="1:22" ht="16.5">
      <c r="A33" s="43"/>
      <c r="B33" s="53" t="s">
        <v>107</v>
      </c>
      <c r="C33" s="53" t="s">
        <v>86</v>
      </c>
      <c r="D33" s="55" t="s">
        <v>108</v>
      </c>
      <c r="E33" s="55" t="s">
        <v>26</v>
      </c>
      <c r="F33" s="55" t="s">
        <v>53</v>
      </c>
      <c r="G33" s="55" t="s">
        <v>106</v>
      </c>
      <c r="H33" s="50"/>
      <c r="I33" s="44">
        <v>5</v>
      </c>
      <c r="J33" s="37">
        <v>13</v>
      </c>
      <c r="K33" s="37">
        <v>10</v>
      </c>
      <c r="L33" s="38">
        <v>0</v>
      </c>
      <c r="M33" s="38">
        <v>0</v>
      </c>
      <c r="N33" s="37"/>
      <c r="O33" s="37">
        <v>3</v>
      </c>
      <c r="P33" s="37">
        <v>4</v>
      </c>
      <c r="Q33" s="38">
        <v>15</v>
      </c>
      <c r="R33" s="38">
        <v>5</v>
      </c>
      <c r="S33" s="10">
        <v>0</v>
      </c>
      <c r="T33" s="10"/>
      <c r="U33" s="11">
        <f t="shared" si="1"/>
        <v>402</v>
      </c>
      <c r="V33" s="63" t="s">
        <v>341</v>
      </c>
    </row>
    <row r="34" spans="1:22" ht="16.5">
      <c r="A34" s="43"/>
      <c r="B34" s="56" t="s">
        <v>331</v>
      </c>
      <c r="C34" s="56" t="s">
        <v>332</v>
      </c>
      <c r="D34" s="54" t="s">
        <v>10</v>
      </c>
      <c r="E34" s="54" t="s">
        <v>26</v>
      </c>
      <c r="F34" s="54" t="s">
        <v>53</v>
      </c>
      <c r="G34" s="54" t="s">
        <v>106</v>
      </c>
      <c r="H34" s="56" t="s">
        <v>10</v>
      </c>
      <c r="I34" s="44">
        <v>2</v>
      </c>
      <c r="J34" s="37">
        <v>8</v>
      </c>
      <c r="K34" s="37">
        <v>11</v>
      </c>
      <c r="L34" s="38">
        <v>7</v>
      </c>
      <c r="M34" s="38">
        <v>0</v>
      </c>
      <c r="N34" s="37">
        <v>0</v>
      </c>
      <c r="O34" s="37">
        <v>3</v>
      </c>
      <c r="P34" s="37">
        <v>9</v>
      </c>
      <c r="Q34" s="38">
        <v>13</v>
      </c>
      <c r="R34" s="38">
        <v>3</v>
      </c>
      <c r="S34" s="10">
        <f aca="true" t="shared" si="2" ref="S34:S65">SUM(I34+J34+K34+L34+M34+N34+O34+P34+Q34+R34)</f>
        <v>56</v>
      </c>
      <c r="T34" s="10"/>
      <c r="U34" s="11">
        <f t="shared" si="1"/>
        <v>392</v>
      </c>
      <c r="V34" s="63" t="s">
        <v>342</v>
      </c>
    </row>
    <row r="35" spans="1:22" ht="16.5">
      <c r="A35" s="43"/>
      <c r="B35" s="53" t="s">
        <v>109</v>
      </c>
      <c r="C35" s="53" t="s">
        <v>103</v>
      </c>
      <c r="D35" s="55" t="s">
        <v>110</v>
      </c>
      <c r="E35" s="55" t="s">
        <v>14</v>
      </c>
      <c r="F35" s="55" t="s">
        <v>53</v>
      </c>
      <c r="G35" s="55" t="s">
        <v>106</v>
      </c>
      <c r="H35" s="50"/>
      <c r="I35" s="44">
        <v>5</v>
      </c>
      <c r="J35" s="37">
        <v>4</v>
      </c>
      <c r="K35" s="37">
        <v>11</v>
      </c>
      <c r="L35" s="38">
        <v>7</v>
      </c>
      <c r="M35" s="38">
        <v>1</v>
      </c>
      <c r="N35" s="37">
        <v>1</v>
      </c>
      <c r="O35" s="37">
        <v>4</v>
      </c>
      <c r="P35" s="37">
        <v>8</v>
      </c>
      <c r="Q35" s="38">
        <v>9</v>
      </c>
      <c r="R35" s="38">
        <v>6</v>
      </c>
      <c r="S35" s="10">
        <f t="shared" si="2"/>
        <v>56</v>
      </c>
      <c r="T35" s="10"/>
      <c r="U35" s="11">
        <f t="shared" si="1"/>
        <v>378</v>
      </c>
      <c r="V35" s="63" t="s">
        <v>340</v>
      </c>
    </row>
    <row r="36" spans="1:22" ht="16.5">
      <c r="A36" s="43"/>
      <c r="B36" s="50" t="s">
        <v>119</v>
      </c>
      <c r="C36" s="50" t="s">
        <v>120</v>
      </c>
      <c r="D36" s="51" t="s">
        <v>121</v>
      </c>
      <c r="E36" s="51" t="s">
        <v>26</v>
      </c>
      <c r="F36" s="51" t="s">
        <v>15</v>
      </c>
      <c r="G36" s="51" t="s">
        <v>117</v>
      </c>
      <c r="H36" s="50" t="s">
        <v>62</v>
      </c>
      <c r="I36" s="44">
        <v>9</v>
      </c>
      <c r="J36" s="37">
        <v>14</v>
      </c>
      <c r="K36" s="37">
        <v>4</v>
      </c>
      <c r="L36" s="38">
        <v>1</v>
      </c>
      <c r="M36" s="38">
        <v>0</v>
      </c>
      <c r="N36" s="37">
        <v>2</v>
      </c>
      <c r="O36" s="37">
        <v>11</v>
      </c>
      <c r="P36" s="37">
        <v>8</v>
      </c>
      <c r="Q36" s="38">
        <v>6</v>
      </c>
      <c r="R36" s="38">
        <v>1</v>
      </c>
      <c r="S36" s="10">
        <f t="shared" si="2"/>
        <v>56</v>
      </c>
      <c r="T36" s="10"/>
      <c r="U36" s="11">
        <f aca="true" t="shared" si="3" ref="U36:U67">SUM(11*I36+10*J36+8*K36+5*L36+0*M36+11*N36+10*O36+8*P36+5*Q36+0*R36)</f>
        <v>502</v>
      </c>
      <c r="V36" s="63" t="s">
        <v>340</v>
      </c>
    </row>
    <row r="37" spans="1:22" ht="16.5">
      <c r="A37" s="43"/>
      <c r="B37" s="56" t="s">
        <v>114</v>
      </c>
      <c r="C37" s="56" t="s">
        <v>115</v>
      </c>
      <c r="D37" s="54" t="s">
        <v>116</v>
      </c>
      <c r="E37" s="54" t="s">
        <v>26</v>
      </c>
      <c r="F37" s="54" t="s">
        <v>15</v>
      </c>
      <c r="G37" s="54" t="s">
        <v>117</v>
      </c>
      <c r="H37" s="50" t="s">
        <v>35</v>
      </c>
      <c r="I37" s="44">
        <v>0</v>
      </c>
      <c r="J37" s="37">
        <v>2</v>
      </c>
      <c r="K37" s="37">
        <v>11</v>
      </c>
      <c r="L37" s="38">
        <v>14</v>
      </c>
      <c r="M37" s="38">
        <v>1</v>
      </c>
      <c r="N37" s="37">
        <v>0</v>
      </c>
      <c r="O37" s="37">
        <v>2</v>
      </c>
      <c r="P37" s="37">
        <v>2</v>
      </c>
      <c r="Q37" s="38">
        <v>15</v>
      </c>
      <c r="R37" s="38">
        <v>9</v>
      </c>
      <c r="S37" s="10">
        <f t="shared" si="2"/>
        <v>56</v>
      </c>
      <c r="T37" s="10"/>
      <c r="U37" s="11">
        <f t="shared" si="3"/>
        <v>289</v>
      </c>
      <c r="V37" s="63" t="s">
        <v>341</v>
      </c>
    </row>
    <row r="38" spans="1:22" ht="16.5">
      <c r="A38" s="43"/>
      <c r="B38" s="50" t="s">
        <v>122</v>
      </c>
      <c r="C38" s="50" t="s">
        <v>123</v>
      </c>
      <c r="D38" s="51"/>
      <c r="E38" s="51" t="s">
        <v>14</v>
      </c>
      <c r="F38" s="51" t="s">
        <v>15</v>
      </c>
      <c r="G38" s="51" t="s">
        <v>117</v>
      </c>
      <c r="H38" s="50" t="s">
        <v>35</v>
      </c>
      <c r="I38" s="44">
        <v>0</v>
      </c>
      <c r="J38" s="37">
        <v>1</v>
      </c>
      <c r="K38" s="37">
        <v>12</v>
      </c>
      <c r="L38" s="38">
        <v>15</v>
      </c>
      <c r="M38" s="38">
        <v>0</v>
      </c>
      <c r="N38" s="37">
        <v>0</v>
      </c>
      <c r="O38" s="37">
        <v>0</v>
      </c>
      <c r="P38" s="37">
        <v>6</v>
      </c>
      <c r="Q38" s="38">
        <v>13</v>
      </c>
      <c r="R38" s="38">
        <v>0</v>
      </c>
      <c r="S38" s="10">
        <f t="shared" si="2"/>
        <v>47</v>
      </c>
      <c r="T38" s="10"/>
      <c r="U38" s="11">
        <f t="shared" si="3"/>
        <v>294</v>
      </c>
      <c r="V38" s="63" t="s">
        <v>340</v>
      </c>
    </row>
    <row r="39" spans="1:22" ht="16.5">
      <c r="A39" s="43"/>
      <c r="B39" s="50" t="s">
        <v>124</v>
      </c>
      <c r="C39" s="50" t="s">
        <v>86</v>
      </c>
      <c r="D39" s="51" t="s">
        <v>125</v>
      </c>
      <c r="E39" s="51" t="s">
        <v>26</v>
      </c>
      <c r="F39" s="51" t="s">
        <v>30</v>
      </c>
      <c r="G39" s="51" t="s">
        <v>117</v>
      </c>
      <c r="H39" s="50" t="s">
        <v>62</v>
      </c>
      <c r="I39" s="44">
        <v>4</v>
      </c>
      <c r="J39" s="37">
        <v>3</v>
      </c>
      <c r="K39" s="37">
        <v>14</v>
      </c>
      <c r="L39" s="38">
        <v>7</v>
      </c>
      <c r="M39" s="38">
        <v>0</v>
      </c>
      <c r="N39" s="37">
        <v>0</v>
      </c>
      <c r="O39" s="37">
        <v>2</v>
      </c>
      <c r="P39" s="37">
        <v>10</v>
      </c>
      <c r="Q39" s="38">
        <v>12</v>
      </c>
      <c r="R39" s="38">
        <v>4</v>
      </c>
      <c r="S39" s="10">
        <f t="shared" si="2"/>
        <v>56</v>
      </c>
      <c r="T39" s="10"/>
      <c r="U39" s="11">
        <f t="shared" si="3"/>
        <v>381</v>
      </c>
      <c r="V39" s="63" t="s">
        <v>340</v>
      </c>
    </row>
    <row r="40" spans="1:22" ht="16.5">
      <c r="A40" s="43"/>
      <c r="B40" s="50" t="s">
        <v>132</v>
      </c>
      <c r="C40" s="50" t="s">
        <v>133</v>
      </c>
      <c r="D40" s="51" t="s">
        <v>134</v>
      </c>
      <c r="E40" s="51" t="s">
        <v>26</v>
      </c>
      <c r="F40" s="51" t="s">
        <v>53</v>
      </c>
      <c r="G40" s="51" t="s">
        <v>117</v>
      </c>
      <c r="H40" s="50" t="s">
        <v>131</v>
      </c>
      <c r="I40" s="44">
        <v>8</v>
      </c>
      <c r="J40" s="37">
        <v>10</v>
      </c>
      <c r="K40" s="37">
        <v>8</v>
      </c>
      <c r="L40" s="38">
        <v>2</v>
      </c>
      <c r="M40" s="38">
        <v>0</v>
      </c>
      <c r="N40" s="37">
        <v>3</v>
      </c>
      <c r="O40" s="37">
        <v>9</v>
      </c>
      <c r="P40" s="37">
        <v>13</v>
      </c>
      <c r="Q40" s="38">
        <v>3</v>
      </c>
      <c r="R40" s="38">
        <v>0</v>
      </c>
      <c r="S40" s="10">
        <f t="shared" si="2"/>
        <v>56</v>
      </c>
      <c r="T40" s="10"/>
      <c r="U40" s="11">
        <f t="shared" si="3"/>
        <v>504</v>
      </c>
      <c r="V40" s="63" t="s">
        <v>340</v>
      </c>
    </row>
    <row r="41" spans="1:22" ht="16.5">
      <c r="A41" s="43"/>
      <c r="B41" s="50" t="s">
        <v>135</v>
      </c>
      <c r="C41" s="50" t="s">
        <v>70</v>
      </c>
      <c r="D41" s="51" t="s">
        <v>136</v>
      </c>
      <c r="E41" s="51" t="s">
        <v>26</v>
      </c>
      <c r="F41" s="51" t="s">
        <v>53</v>
      </c>
      <c r="G41" s="51" t="s">
        <v>117</v>
      </c>
      <c r="H41" s="50" t="s">
        <v>137</v>
      </c>
      <c r="I41" s="44">
        <v>6</v>
      </c>
      <c r="J41" s="37">
        <v>10</v>
      </c>
      <c r="K41" s="37">
        <v>10</v>
      </c>
      <c r="L41" s="38">
        <v>2</v>
      </c>
      <c r="M41" s="38">
        <v>0</v>
      </c>
      <c r="N41" s="37">
        <v>3</v>
      </c>
      <c r="O41" s="37">
        <v>7</v>
      </c>
      <c r="P41" s="37">
        <v>12</v>
      </c>
      <c r="Q41" s="38">
        <v>5</v>
      </c>
      <c r="R41" s="38">
        <v>1</v>
      </c>
      <c r="S41" s="10">
        <f t="shared" si="2"/>
        <v>56</v>
      </c>
      <c r="T41" s="10"/>
      <c r="U41" s="11">
        <f t="shared" si="3"/>
        <v>480</v>
      </c>
      <c r="V41" s="63" t="s">
        <v>341</v>
      </c>
    </row>
    <row r="42" spans="1:22" ht="16.5">
      <c r="A42" s="43"/>
      <c r="B42" s="50" t="s">
        <v>138</v>
      </c>
      <c r="C42" s="50" t="s">
        <v>139</v>
      </c>
      <c r="D42" s="51" t="s">
        <v>140</v>
      </c>
      <c r="E42" s="51" t="s">
        <v>26</v>
      </c>
      <c r="F42" s="51" t="s">
        <v>53</v>
      </c>
      <c r="G42" s="51" t="s">
        <v>117</v>
      </c>
      <c r="H42" s="50" t="s">
        <v>131</v>
      </c>
      <c r="I42" s="44">
        <v>5</v>
      </c>
      <c r="J42" s="37">
        <v>10</v>
      </c>
      <c r="K42" s="37">
        <v>10</v>
      </c>
      <c r="L42" s="38">
        <v>3</v>
      </c>
      <c r="M42" s="38">
        <v>0</v>
      </c>
      <c r="N42" s="37">
        <v>3</v>
      </c>
      <c r="O42" s="37">
        <v>7</v>
      </c>
      <c r="P42" s="37">
        <v>10</v>
      </c>
      <c r="Q42" s="38">
        <v>8</v>
      </c>
      <c r="R42" s="38">
        <v>0</v>
      </c>
      <c r="S42" s="10">
        <f t="shared" si="2"/>
        <v>56</v>
      </c>
      <c r="T42" s="10"/>
      <c r="U42" s="11">
        <f t="shared" si="3"/>
        <v>473</v>
      </c>
      <c r="V42" s="63" t="s">
        <v>342</v>
      </c>
    </row>
    <row r="43" spans="1:22" ht="16.5">
      <c r="A43" s="43"/>
      <c r="B43" s="50" t="s">
        <v>128</v>
      </c>
      <c r="C43" s="50" t="s">
        <v>129</v>
      </c>
      <c r="D43" s="51" t="s">
        <v>130</v>
      </c>
      <c r="E43" s="51" t="s">
        <v>26</v>
      </c>
      <c r="F43" s="51" t="s">
        <v>53</v>
      </c>
      <c r="G43" s="51" t="s">
        <v>117</v>
      </c>
      <c r="H43" s="50" t="s">
        <v>131</v>
      </c>
      <c r="I43" s="44">
        <v>7</v>
      </c>
      <c r="J43" s="37">
        <v>9</v>
      </c>
      <c r="K43" s="37">
        <v>11</v>
      </c>
      <c r="L43" s="38">
        <v>1</v>
      </c>
      <c r="M43" s="38">
        <v>0</v>
      </c>
      <c r="N43" s="37">
        <v>1</v>
      </c>
      <c r="O43" s="37">
        <v>5</v>
      </c>
      <c r="P43" s="37">
        <v>14</v>
      </c>
      <c r="Q43" s="38">
        <v>7</v>
      </c>
      <c r="R43" s="38">
        <v>1</v>
      </c>
      <c r="S43" s="10">
        <f t="shared" si="2"/>
        <v>56</v>
      </c>
      <c r="T43" s="10"/>
      <c r="U43" s="11">
        <f t="shared" si="3"/>
        <v>468</v>
      </c>
      <c r="V43" s="30" t="s">
        <v>343</v>
      </c>
    </row>
    <row r="44" spans="1:22" ht="16.5">
      <c r="A44" s="43"/>
      <c r="B44" s="50" t="s">
        <v>141</v>
      </c>
      <c r="C44" s="50" t="s">
        <v>127</v>
      </c>
      <c r="D44" s="51" t="s">
        <v>142</v>
      </c>
      <c r="E44" s="51" t="s">
        <v>26</v>
      </c>
      <c r="F44" s="51" t="s">
        <v>53</v>
      </c>
      <c r="G44" s="51" t="s">
        <v>117</v>
      </c>
      <c r="H44" s="50" t="s">
        <v>84</v>
      </c>
      <c r="I44" s="44">
        <v>4</v>
      </c>
      <c r="J44" s="37">
        <v>3</v>
      </c>
      <c r="K44" s="37">
        <v>17</v>
      </c>
      <c r="L44" s="38">
        <v>4</v>
      </c>
      <c r="M44" s="38">
        <v>0</v>
      </c>
      <c r="N44" s="37">
        <v>0</v>
      </c>
      <c r="O44" s="37">
        <v>3</v>
      </c>
      <c r="P44" s="37">
        <v>8</v>
      </c>
      <c r="Q44" s="38">
        <v>14</v>
      </c>
      <c r="R44" s="38">
        <v>3</v>
      </c>
      <c r="S44" s="10">
        <f t="shared" si="2"/>
        <v>56</v>
      </c>
      <c r="T44" s="10"/>
      <c r="U44" s="11">
        <f t="shared" si="3"/>
        <v>394</v>
      </c>
      <c r="V44" s="30" t="s">
        <v>344</v>
      </c>
    </row>
    <row r="45" spans="1:22" ht="16.5">
      <c r="A45" s="43"/>
      <c r="B45" s="50" t="s">
        <v>126</v>
      </c>
      <c r="C45" s="50" t="s">
        <v>127</v>
      </c>
      <c r="D45" s="51" t="s">
        <v>84</v>
      </c>
      <c r="E45" s="51" t="s">
        <v>26</v>
      </c>
      <c r="F45" s="51" t="s">
        <v>53</v>
      </c>
      <c r="G45" s="51" t="s">
        <v>117</v>
      </c>
      <c r="H45" s="50" t="s">
        <v>84</v>
      </c>
      <c r="I45" s="44">
        <v>4</v>
      </c>
      <c r="J45" s="37">
        <v>3</v>
      </c>
      <c r="K45" s="37">
        <v>15</v>
      </c>
      <c r="L45" s="38">
        <v>5</v>
      </c>
      <c r="M45" s="38">
        <v>1</v>
      </c>
      <c r="N45" s="37">
        <v>1</v>
      </c>
      <c r="O45" s="37">
        <v>1</v>
      </c>
      <c r="P45" s="37">
        <v>9</v>
      </c>
      <c r="Q45" s="38">
        <v>14</v>
      </c>
      <c r="R45" s="38">
        <v>3</v>
      </c>
      <c r="S45" s="10">
        <f t="shared" si="2"/>
        <v>56</v>
      </c>
      <c r="T45" s="10"/>
      <c r="U45" s="11">
        <f t="shared" si="3"/>
        <v>382</v>
      </c>
      <c r="V45" s="30" t="s">
        <v>345</v>
      </c>
    </row>
    <row r="46" spans="1:22" ht="16.5">
      <c r="A46" s="43"/>
      <c r="B46" s="50" t="s">
        <v>45</v>
      </c>
      <c r="C46" s="50" t="s">
        <v>143</v>
      </c>
      <c r="D46" s="51" t="s">
        <v>144</v>
      </c>
      <c r="E46" s="51" t="s">
        <v>14</v>
      </c>
      <c r="F46" s="51" t="s">
        <v>53</v>
      </c>
      <c r="G46" s="51" t="s">
        <v>117</v>
      </c>
      <c r="H46" s="50" t="s">
        <v>131</v>
      </c>
      <c r="I46" s="44">
        <v>2</v>
      </c>
      <c r="J46" s="37">
        <v>13</v>
      </c>
      <c r="K46" s="37">
        <v>9</v>
      </c>
      <c r="L46" s="38">
        <v>3</v>
      </c>
      <c r="M46" s="38">
        <v>1</v>
      </c>
      <c r="N46" s="37">
        <v>0</v>
      </c>
      <c r="O46" s="37">
        <v>8</v>
      </c>
      <c r="P46" s="37">
        <v>11</v>
      </c>
      <c r="Q46" s="38">
        <v>7</v>
      </c>
      <c r="R46" s="38">
        <v>2</v>
      </c>
      <c r="S46" s="10">
        <f t="shared" si="2"/>
        <v>56</v>
      </c>
      <c r="T46" s="10"/>
      <c r="U46" s="11">
        <f t="shared" si="3"/>
        <v>442</v>
      </c>
      <c r="V46" s="63" t="s">
        <v>340</v>
      </c>
    </row>
    <row r="47" spans="1:22" ht="16.5">
      <c r="A47" s="43"/>
      <c r="B47" s="50" t="s">
        <v>146</v>
      </c>
      <c r="C47" s="50" t="s">
        <v>24</v>
      </c>
      <c r="D47" s="51" t="s">
        <v>147</v>
      </c>
      <c r="E47" s="51" t="s">
        <v>26</v>
      </c>
      <c r="F47" s="51" t="s">
        <v>53</v>
      </c>
      <c r="G47" s="51" t="s">
        <v>145</v>
      </c>
      <c r="H47" s="50" t="s">
        <v>54</v>
      </c>
      <c r="I47" s="44">
        <v>1</v>
      </c>
      <c r="J47" s="37">
        <v>3</v>
      </c>
      <c r="K47" s="37">
        <v>5</v>
      </c>
      <c r="L47" s="38">
        <v>11</v>
      </c>
      <c r="M47" s="38">
        <v>8</v>
      </c>
      <c r="N47" s="37">
        <v>0</v>
      </c>
      <c r="O47" s="37">
        <v>4</v>
      </c>
      <c r="P47" s="37">
        <v>9</v>
      </c>
      <c r="Q47" s="38">
        <v>11</v>
      </c>
      <c r="R47" s="38">
        <v>4</v>
      </c>
      <c r="S47" s="10">
        <f t="shared" si="2"/>
        <v>56</v>
      </c>
      <c r="T47" s="10"/>
      <c r="U47" s="11">
        <f t="shared" si="3"/>
        <v>303</v>
      </c>
      <c r="V47" s="63" t="s">
        <v>340</v>
      </c>
    </row>
    <row r="48" spans="1:22" ht="16.5">
      <c r="A48" s="43"/>
      <c r="B48" s="50" t="s">
        <v>148</v>
      </c>
      <c r="C48" s="50" t="s">
        <v>73</v>
      </c>
      <c r="D48" s="51" t="s">
        <v>149</v>
      </c>
      <c r="E48" s="51" t="s">
        <v>26</v>
      </c>
      <c r="F48" s="51" t="s">
        <v>53</v>
      </c>
      <c r="G48" s="51" t="s">
        <v>145</v>
      </c>
      <c r="H48" s="50" t="s">
        <v>62</v>
      </c>
      <c r="I48" s="44">
        <v>0</v>
      </c>
      <c r="J48" s="37">
        <v>2</v>
      </c>
      <c r="K48" s="37">
        <v>5</v>
      </c>
      <c r="L48" s="38">
        <v>19</v>
      </c>
      <c r="M48" s="38">
        <v>2</v>
      </c>
      <c r="N48" s="37">
        <v>0</v>
      </c>
      <c r="O48" s="37">
        <v>0</v>
      </c>
      <c r="P48" s="37">
        <v>2</v>
      </c>
      <c r="Q48" s="38">
        <v>11</v>
      </c>
      <c r="R48" s="38">
        <v>15</v>
      </c>
      <c r="S48" s="10">
        <f t="shared" si="2"/>
        <v>56</v>
      </c>
      <c r="T48" s="10"/>
      <c r="U48" s="11">
        <f t="shared" si="3"/>
        <v>226</v>
      </c>
      <c r="V48" s="63" t="s">
        <v>341</v>
      </c>
    </row>
    <row r="49" spans="1:22" ht="16.5">
      <c r="A49" s="43"/>
      <c r="B49" s="50" t="s">
        <v>152</v>
      </c>
      <c r="C49" s="50" t="s">
        <v>153</v>
      </c>
      <c r="D49" s="51" t="s">
        <v>154</v>
      </c>
      <c r="E49" s="51" t="s">
        <v>26</v>
      </c>
      <c r="F49" s="51" t="s">
        <v>15</v>
      </c>
      <c r="G49" s="51" t="s">
        <v>151</v>
      </c>
      <c r="H49" s="50"/>
      <c r="I49" s="44">
        <v>1</v>
      </c>
      <c r="J49" s="37">
        <v>3</v>
      </c>
      <c r="K49" s="37">
        <v>10</v>
      </c>
      <c r="L49" s="38">
        <v>14</v>
      </c>
      <c r="M49" s="38">
        <v>0</v>
      </c>
      <c r="N49" s="37">
        <v>0</v>
      </c>
      <c r="O49" s="37">
        <v>0</v>
      </c>
      <c r="P49" s="37">
        <v>5</v>
      </c>
      <c r="Q49" s="38">
        <v>13</v>
      </c>
      <c r="R49" s="38">
        <v>10</v>
      </c>
      <c r="S49" s="10">
        <f t="shared" si="2"/>
        <v>56</v>
      </c>
      <c r="T49" s="10"/>
      <c r="U49" s="11">
        <f t="shared" si="3"/>
        <v>296</v>
      </c>
      <c r="V49" s="63" t="s">
        <v>340</v>
      </c>
    </row>
    <row r="50" spans="1:22" ht="16.5">
      <c r="A50" s="43"/>
      <c r="B50" s="53" t="s">
        <v>150</v>
      </c>
      <c r="C50" s="53" t="s">
        <v>40</v>
      </c>
      <c r="D50" s="54"/>
      <c r="E50" s="55" t="s">
        <v>26</v>
      </c>
      <c r="F50" s="55" t="s">
        <v>15</v>
      </c>
      <c r="G50" s="55" t="s">
        <v>151</v>
      </c>
      <c r="H50" s="56"/>
      <c r="I50" s="44">
        <v>1</v>
      </c>
      <c r="J50" s="37">
        <v>0</v>
      </c>
      <c r="K50" s="37">
        <v>6</v>
      </c>
      <c r="L50" s="38">
        <v>12</v>
      </c>
      <c r="M50" s="38">
        <v>9</v>
      </c>
      <c r="N50" s="37">
        <v>0</v>
      </c>
      <c r="O50" s="37">
        <v>0</v>
      </c>
      <c r="P50" s="37">
        <v>0</v>
      </c>
      <c r="Q50" s="38">
        <v>5</v>
      </c>
      <c r="R50" s="38">
        <v>23</v>
      </c>
      <c r="S50" s="10">
        <f t="shared" si="2"/>
        <v>56</v>
      </c>
      <c r="T50" s="10"/>
      <c r="U50" s="11">
        <f t="shared" si="3"/>
        <v>144</v>
      </c>
      <c r="V50" s="63" t="s">
        <v>341</v>
      </c>
    </row>
    <row r="51" spans="1:22" ht="16.5">
      <c r="A51" s="43"/>
      <c r="B51" s="50" t="s">
        <v>155</v>
      </c>
      <c r="C51" s="50" t="s">
        <v>156</v>
      </c>
      <c r="D51" s="51" t="s">
        <v>157</v>
      </c>
      <c r="E51" s="51" t="s">
        <v>14</v>
      </c>
      <c r="F51" s="51" t="s">
        <v>30</v>
      </c>
      <c r="G51" s="51" t="s">
        <v>151</v>
      </c>
      <c r="H51" s="50" t="s">
        <v>35</v>
      </c>
      <c r="I51" s="44">
        <v>0</v>
      </c>
      <c r="J51" s="37">
        <v>0</v>
      </c>
      <c r="K51" s="37">
        <v>5</v>
      </c>
      <c r="L51" s="38">
        <v>15</v>
      </c>
      <c r="M51" s="38">
        <v>8</v>
      </c>
      <c r="N51" s="37">
        <v>0</v>
      </c>
      <c r="O51" s="37">
        <v>0</v>
      </c>
      <c r="P51" s="37">
        <v>0</v>
      </c>
      <c r="Q51" s="38">
        <v>6</v>
      </c>
      <c r="R51" s="38">
        <v>22</v>
      </c>
      <c r="S51" s="10">
        <f t="shared" si="2"/>
        <v>56</v>
      </c>
      <c r="T51" s="10"/>
      <c r="U51" s="11">
        <f t="shared" si="3"/>
        <v>145</v>
      </c>
      <c r="V51" s="63" t="s">
        <v>340</v>
      </c>
    </row>
    <row r="52" spans="1:22" ht="16.5">
      <c r="A52" s="43"/>
      <c r="B52" s="50" t="s">
        <v>169</v>
      </c>
      <c r="C52" s="50" t="s">
        <v>43</v>
      </c>
      <c r="D52" s="51" t="s">
        <v>170</v>
      </c>
      <c r="E52" s="51" t="s">
        <v>26</v>
      </c>
      <c r="F52" s="51" t="s">
        <v>53</v>
      </c>
      <c r="G52" s="51" t="s">
        <v>151</v>
      </c>
      <c r="H52" s="50" t="s">
        <v>171</v>
      </c>
      <c r="I52" s="44">
        <v>1</v>
      </c>
      <c r="J52" s="37">
        <v>2</v>
      </c>
      <c r="K52" s="37">
        <v>12</v>
      </c>
      <c r="L52" s="38">
        <v>10</v>
      </c>
      <c r="M52" s="38">
        <v>3</v>
      </c>
      <c r="N52" s="37">
        <v>0</v>
      </c>
      <c r="O52" s="37">
        <v>0</v>
      </c>
      <c r="P52" s="37">
        <v>3</v>
      </c>
      <c r="Q52" s="38">
        <v>12</v>
      </c>
      <c r="R52" s="38">
        <v>13</v>
      </c>
      <c r="S52" s="10">
        <f t="shared" si="2"/>
        <v>56</v>
      </c>
      <c r="T52" s="10"/>
      <c r="U52" s="11">
        <f t="shared" si="3"/>
        <v>261</v>
      </c>
      <c r="V52" s="63" t="s">
        <v>340</v>
      </c>
    </row>
    <row r="53" spans="1:22" ht="16.5">
      <c r="A53" s="43"/>
      <c r="B53" s="50" t="s">
        <v>118</v>
      </c>
      <c r="C53" s="50" t="s">
        <v>164</v>
      </c>
      <c r="D53" s="51" t="s">
        <v>165</v>
      </c>
      <c r="E53" s="51" t="s">
        <v>26</v>
      </c>
      <c r="F53" s="51" t="s">
        <v>53</v>
      </c>
      <c r="G53" s="51" t="s">
        <v>151</v>
      </c>
      <c r="H53" s="50" t="s">
        <v>21</v>
      </c>
      <c r="I53" s="44">
        <v>0</v>
      </c>
      <c r="J53" s="37">
        <v>1</v>
      </c>
      <c r="K53" s="37">
        <v>10</v>
      </c>
      <c r="L53" s="38">
        <v>13</v>
      </c>
      <c r="M53" s="38">
        <v>4</v>
      </c>
      <c r="N53" s="37">
        <v>0</v>
      </c>
      <c r="O53" s="37">
        <v>0</v>
      </c>
      <c r="P53" s="37">
        <v>2</v>
      </c>
      <c r="Q53" s="38">
        <v>13</v>
      </c>
      <c r="R53" s="38">
        <v>13</v>
      </c>
      <c r="S53" s="10">
        <f t="shared" si="2"/>
        <v>56</v>
      </c>
      <c r="T53" s="10"/>
      <c r="U53" s="11">
        <f t="shared" si="3"/>
        <v>236</v>
      </c>
      <c r="V53" s="63" t="s">
        <v>341</v>
      </c>
    </row>
    <row r="54" spans="1:22" ht="16.5">
      <c r="A54" s="43"/>
      <c r="B54" s="50" t="s">
        <v>152</v>
      </c>
      <c r="C54" s="50" t="s">
        <v>162</v>
      </c>
      <c r="D54" s="51" t="s">
        <v>163</v>
      </c>
      <c r="E54" s="51" t="s">
        <v>26</v>
      </c>
      <c r="F54" s="51" t="s">
        <v>53</v>
      </c>
      <c r="G54" s="51" t="s">
        <v>151</v>
      </c>
      <c r="H54" s="53" t="s">
        <v>158</v>
      </c>
      <c r="I54" s="44">
        <v>0</v>
      </c>
      <c r="J54" s="37">
        <v>3</v>
      </c>
      <c r="K54" s="37">
        <v>6</v>
      </c>
      <c r="L54" s="38">
        <v>12</v>
      </c>
      <c r="M54" s="38">
        <v>7</v>
      </c>
      <c r="N54" s="37">
        <v>0</v>
      </c>
      <c r="O54" s="37">
        <v>0</v>
      </c>
      <c r="P54" s="37">
        <v>5</v>
      </c>
      <c r="Q54" s="38">
        <v>11</v>
      </c>
      <c r="R54" s="38">
        <v>12</v>
      </c>
      <c r="S54" s="10">
        <f t="shared" si="2"/>
        <v>56</v>
      </c>
      <c r="T54" s="10"/>
      <c r="U54" s="11">
        <f t="shared" si="3"/>
        <v>233</v>
      </c>
      <c r="V54" s="63" t="s">
        <v>342</v>
      </c>
    </row>
    <row r="55" spans="1:22" ht="16.5">
      <c r="A55" s="43"/>
      <c r="B55" s="50" t="s">
        <v>166</v>
      </c>
      <c r="C55" s="50" t="s">
        <v>167</v>
      </c>
      <c r="D55" s="51" t="s">
        <v>168</v>
      </c>
      <c r="E55" s="51" t="s">
        <v>26</v>
      </c>
      <c r="F55" s="51" t="s">
        <v>53</v>
      </c>
      <c r="G55" s="51" t="s">
        <v>151</v>
      </c>
      <c r="H55" s="50" t="s">
        <v>34</v>
      </c>
      <c r="I55" s="44">
        <v>0</v>
      </c>
      <c r="J55" s="37">
        <v>2</v>
      </c>
      <c r="K55" s="37">
        <v>8</v>
      </c>
      <c r="L55" s="38">
        <v>12</v>
      </c>
      <c r="M55" s="38">
        <v>6</v>
      </c>
      <c r="N55" s="37">
        <v>0</v>
      </c>
      <c r="O55" s="37">
        <v>0</v>
      </c>
      <c r="P55" s="37">
        <v>1</v>
      </c>
      <c r="Q55" s="38">
        <v>15</v>
      </c>
      <c r="R55" s="38">
        <v>12</v>
      </c>
      <c r="S55" s="10">
        <f t="shared" si="2"/>
        <v>56</v>
      </c>
      <c r="T55" s="10"/>
      <c r="U55" s="11">
        <f t="shared" si="3"/>
        <v>227</v>
      </c>
      <c r="V55" s="30" t="s">
        <v>343</v>
      </c>
    </row>
    <row r="56" spans="1:22" ht="16.5">
      <c r="A56" s="43"/>
      <c r="B56" s="53" t="s">
        <v>160</v>
      </c>
      <c r="C56" s="53" t="s">
        <v>161</v>
      </c>
      <c r="D56" s="54"/>
      <c r="E56" s="55" t="s">
        <v>26</v>
      </c>
      <c r="F56" s="55" t="s">
        <v>53</v>
      </c>
      <c r="G56" s="55" t="s">
        <v>151</v>
      </c>
      <c r="H56" s="53" t="s">
        <v>158</v>
      </c>
      <c r="I56" s="44">
        <v>1</v>
      </c>
      <c r="J56" s="37">
        <v>1</v>
      </c>
      <c r="K56" s="37">
        <v>5</v>
      </c>
      <c r="L56" s="38">
        <v>19</v>
      </c>
      <c r="M56" s="38">
        <v>2</v>
      </c>
      <c r="N56" s="37">
        <v>0</v>
      </c>
      <c r="O56" s="37">
        <v>0</v>
      </c>
      <c r="P56" s="37">
        <v>0</v>
      </c>
      <c r="Q56" s="38">
        <v>13</v>
      </c>
      <c r="R56" s="38">
        <v>15</v>
      </c>
      <c r="S56" s="10">
        <f t="shared" si="2"/>
        <v>56</v>
      </c>
      <c r="T56" s="10"/>
      <c r="U56" s="11">
        <f t="shared" si="3"/>
        <v>221</v>
      </c>
      <c r="V56" s="30" t="s">
        <v>344</v>
      </c>
    </row>
    <row r="57" spans="1:22" ht="16.5">
      <c r="A57" s="43"/>
      <c r="B57" s="53" t="s">
        <v>159</v>
      </c>
      <c r="C57" s="53" t="s">
        <v>24</v>
      </c>
      <c r="D57" s="54"/>
      <c r="E57" s="55" t="s">
        <v>26</v>
      </c>
      <c r="F57" s="55" t="s">
        <v>53</v>
      </c>
      <c r="G57" s="55" t="s">
        <v>151</v>
      </c>
      <c r="H57" s="53" t="s">
        <v>158</v>
      </c>
      <c r="I57" s="44">
        <v>0</v>
      </c>
      <c r="J57" s="37">
        <v>0</v>
      </c>
      <c r="K57" s="37">
        <v>7</v>
      </c>
      <c r="L57" s="38">
        <v>17</v>
      </c>
      <c r="M57" s="38">
        <v>4</v>
      </c>
      <c r="N57" s="37">
        <v>0</v>
      </c>
      <c r="O57" s="37">
        <v>0</v>
      </c>
      <c r="P57" s="37">
        <v>2</v>
      </c>
      <c r="Q57" s="38">
        <v>7</v>
      </c>
      <c r="R57" s="38">
        <v>19</v>
      </c>
      <c r="S57" s="10">
        <f t="shared" si="2"/>
        <v>56</v>
      </c>
      <c r="T57" s="10"/>
      <c r="U57" s="11">
        <f t="shared" si="3"/>
        <v>192</v>
      </c>
      <c r="V57" s="30" t="s">
        <v>345</v>
      </c>
    </row>
    <row r="58" spans="1:22" ht="16.5">
      <c r="A58" s="43"/>
      <c r="B58" s="53" t="s">
        <v>150</v>
      </c>
      <c r="C58" s="53" t="s">
        <v>89</v>
      </c>
      <c r="D58" s="54"/>
      <c r="E58" s="55" t="s">
        <v>26</v>
      </c>
      <c r="F58" s="55" t="s">
        <v>53</v>
      </c>
      <c r="G58" s="55" t="s">
        <v>151</v>
      </c>
      <c r="H58" s="53" t="s">
        <v>158</v>
      </c>
      <c r="I58" s="44">
        <v>0</v>
      </c>
      <c r="J58" s="37">
        <v>1</v>
      </c>
      <c r="K58" s="37">
        <v>0</v>
      </c>
      <c r="L58" s="38">
        <v>19</v>
      </c>
      <c r="M58" s="38">
        <v>8</v>
      </c>
      <c r="N58" s="37">
        <v>0</v>
      </c>
      <c r="O58" s="37">
        <v>0</v>
      </c>
      <c r="P58" s="37">
        <v>0</v>
      </c>
      <c r="Q58" s="38">
        <v>5</v>
      </c>
      <c r="R58" s="38">
        <v>23</v>
      </c>
      <c r="S58" s="10">
        <f t="shared" si="2"/>
        <v>56</v>
      </c>
      <c r="T58" s="10"/>
      <c r="U58" s="11">
        <f t="shared" si="3"/>
        <v>130</v>
      </c>
      <c r="V58" s="30" t="s">
        <v>346</v>
      </c>
    </row>
    <row r="59" spans="1:22" ht="16.5">
      <c r="A59" s="43"/>
      <c r="B59" s="50" t="s">
        <v>172</v>
      </c>
      <c r="C59" s="50" t="s">
        <v>173</v>
      </c>
      <c r="D59" s="51" t="s">
        <v>174</v>
      </c>
      <c r="E59" s="51" t="s">
        <v>14</v>
      </c>
      <c r="F59" s="51" t="s">
        <v>53</v>
      </c>
      <c r="G59" s="51" t="s">
        <v>151</v>
      </c>
      <c r="H59" s="52" t="s">
        <v>175</v>
      </c>
      <c r="I59" s="44">
        <v>1</v>
      </c>
      <c r="J59" s="37">
        <v>2</v>
      </c>
      <c r="K59" s="37">
        <v>8</v>
      </c>
      <c r="L59" s="38">
        <v>16</v>
      </c>
      <c r="M59" s="38">
        <v>1</v>
      </c>
      <c r="N59" s="37">
        <v>0</v>
      </c>
      <c r="O59" s="37">
        <v>0</v>
      </c>
      <c r="P59" s="37">
        <v>3</v>
      </c>
      <c r="Q59" s="38">
        <v>12</v>
      </c>
      <c r="R59" s="38">
        <v>15</v>
      </c>
      <c r="S59" s="10">
        <f t="shared" si="2"/>
        <v>58</v>
      </c>
      <c r="T59" s="10"/>
      <c r="U59" s="11">
        <f t="shared" si="3"/>
        <v>259</v>
      </c>
      <c r="V59" s="63" t="s">
        <v>340</v>
      </c>
    </row>
    <row r="60" spans="1:22" ht="16.5">
      <c r="A60" s="43"/>
      <c r="B60" s="50" t="s">
        <v>179</v>
      </c>
      <c r="C60" s="50" t="s">
        <v>180</v>
      </c>
      <c r="D60" s="51" t="s">
        <v>181</v>
      </c>
      <c r="E60" s="51" t="s">
        <v>14</v>
      </c>
      <c r="F60" s="51" t="s">
        <v>53</v>
      </c>
      <c r="G60" s="51" t="s">
        <v>151</v>
      </c>
      <c r="H60" s="56" t="s">
        <v>54</v>
      </c>
      <c r="I60" s="44">
        <v>0</v>
      </c>
      <c r="J60" s="37">
        <v>0</v>
      </c>
      <c r="K60" s="37">
        <v>3</v>
      </c>
      <c r="L60" s="38">
        <v>16</v>
      </c>
      <c r="M60" s="38">
        <v>9</v>
      </c>
      <c r="N60" s="37">
        <v>0</v>
      </c>
      <c r="O60" s="37">
        <v>0</v>
      </c>
      <c r="P60" s="37">
        <v>1</v>
      </c>
      <c r="Q60" s="38">
        <v>12</v>
      </c>
      <c r="R60" s="38">
        <v>15</v>
      </c>
      <c r="S60" s="10">
        <f t="shared" si="2"/>
        <v>56</v>
      </c>
      <c r="T60" s="10"/>
      <c r="U60" s="11">
        <f t="shared" si="3"/>
        <v>172</v>
      </c>
      <c r="V60" s="63" t="s">
        <v>341</v>
      </c>
    </row>
    <row r="61" spans="1:22" ht="16.5">
      <c r="A61" s="43"/>
      <c r="B61" s="50" t="s">
        <v>176</v>
      </c>
      <c r="C61" s="50" t="s">
        <v>177</v>
      </c>
      <c r="D61" s="51" t="s">
        <v>178</v>
      </c>
      <c r="E61" s="51" t="s">
        <v>14</v>
      </c>
      <c r="F61" s="51" t="s">
        <v>53</v>
      </c>
      <c r="G61" s="51" t="s">
        <v>151</v>
      </c>
      <c r="H61" s="50" t="s">
        <v>62</v>
      </c>
      <c r="I61" s="44">
        <v>0</v>
      </c>
      <c r="J61" s="37">
        <v>1</v>
      </c>
      <c r="K61" s="37">
        <v>2</v>
      </c>
      <c r="L61" s="38">
        <v>13</v>
      </c>
      <c r="M61" s="38">
        <v>12</v>
      </c>
      <c r="N61" s="37">
        <v>0</v>
      </c>
      <c r="O61" s="37">
        <v>0</v>
      </c>
      <c r="P61" s="37">
        <v>1</v>
      </c>
      <c r="Q61" s="38">
        <v>5</v>
      </c>
      <c r="R61" s="38">
        <v>22</v>
      </c>
      <c r="S61" s="10">
        <f t="shared" si="2"/>
        <v>56</v>
      </c>
      <c r="T61" s="10"/>
      <c r="U61" s="11">
        <f t="shared" si="3"/>
        <v>124</v>
      </c>
      <c r="V61" s="63" t="s">
        <v>342</v>
      </c>
    </row>
    <row r="62" spans="1:22" ht="16.5">
      <c r="A62" s="43"/>
      <c r="B62" s="50" t="s">
        <v>186</v>
      </c>
      <c r="C62" s="50" t="s">
        <v>187</v>
      </c>
      <c r="D62" s="51" t="s">
        <v>188</v>
      </c>
      <c r="E62" s="51" t="s">
        <v>26</v>
      </c>
      <c r="F62" s="51" t="s">
        <v>15</v>
      </c>
      <c r="G62" s="51" t="s">
        <v>184</v>
      </c>
      <c r="H62" s="50" t="s">
        <v>62</v>
      </c>
      <c r="I62" s="44">
        <v>2</v>
      </c>
      <c r="J62" s="37">
        <v>2</v>
      </c>
      <c r="K62" s="37">
        <v>9</v>
      </c>
      <c r="L62" s="38">
        <v>14</v>
      </c>
      <c r="M62" s="38">
        <v>1</v>
      </c>
      <c r="N62" s="37">
        <v>0</v>
      </c>
      <c r="O62" s="37">
        <v>0</v>
      </c>
      <c r="P62" s="37">
        <v>3</v>
      </c>
      <c r="Q62" s="38">
        <v>17</v>
      </c>
      <c r="R62" s="38">
        <v>8</v>
      </c>
      <c r="S62" s="10">
        <f t="shared" si="2"/>
        <v>56</v>
      </c>
      <c r="T62" s="10"/>
      <c r="U62" s="11">
        <f t="shared" si="3"/>
        <v>293</v>
      </c>
      <c r="V62" s="63" t="s">
        <v>340</v>
      </c>
    </row>
    <row r="63" spans="1:22" ht="16.5">
      <c r="A63" s="43"/>
      <c r="B63" s="50" t="s">
        <v>182</v>
      </c>
      <c r="C63" s="50" t="s">
        <v>167</v>
      </c>
      <c r="D63" s="51" t="s">
        <v>183</v>
      </c>
      <c r="E63" s="51" t="s">
        <v>26</v>
      </c>
      <c r="F63" s="51" t="s">
        <v>15</v>
      </c>
      <c r="G63" s="51" t="s">
        <v>184</v>
      </c>
      <c r="H63" s="50" t="s">
        <v>185</v>
      </c>
      <c r="I63" s="44">
        <v>0</v>
      </c>
      <c r="J63" s="37">
        <v>3</v>
      </c>
      <c r="K63" s="37">
        <v>8</v>
      </c>
      <c r="L63" s="38">
        <v>9</v>
      </c>
      <c r="M63" s="38">
        <v>8</v>
      </c>
      <c r="N63" s="37">
        <v>0</v>
      </c>
      <c r="O63" s="37">
        <v>2</v>
      </c>
      <c r="P63" s="37">
        <v>5</v>
      </c>
      <c r="Q63" s="38">
        <v>18</v>
      </c>
      <c r="R63" s="38">
        <v>3</v>
      </c>
      <c r="S63" s="10">
        <f t="shared" si="2"/>
        <v>56</v>
      </c>
      <c r="T63" s="10"/>
      <c r="U63" s="11">
        <f t="shared" si="3"/>
        <v>289</v>
      </c>
      <c r="V63" s="63" t="s">
        <v>341</v>
      </c>
    </row>
    <row r="64" spans="1:22" ht="16.5">
      <c r="A64" s="43"/>
      <c r="B64" s="50" t="s">
        <v>189</v>
      </c>
      <c r="C64" s="50" t="s">
        <v>190</v>
      </c>
      <c r="D64" s="51" t="s">
        <v>191</v>
      </c>
      <c r="E64" s="51" t="s">
        <v>14</v>
      </c>
      <c r="F64" s="51" t="s">
        <v>15</v>
      </c>
      <c r="G64" s="51" t="s">
        <v>184</v>
      </c>
      <c r="H64" s="50" t="s">
        <v>62</v>
      </c>
      <c r="I64" s="44">
        <v>1</v>
      </c>
      <c r="J64" s="37">
        <v>2</v>
      </c>
      <c r="K64" s="37">
        <v>11</v>
      </c>
      <c r="L64" s="38">
        <v>11</v>
      </c>
      <c r="M64" s="38">
        <v>3</v>
      </c>
      <c r="N64" s="37">
        <v>0</v>
      </c>
      <c r="O64" s="37">
        <v>2</v>
      </c>
      <c r="P64" s="37">
        <v>1</v>
      </c>
      <c r="Q64" s="38">
        <v>15</v>
      </c>
      <c r="R64" s="38">
        <v>10</v>
      </c>
      <c r="S64" s="10">
        <f t="shared" si="2"/>
        <v>56</v>
      </c>
      <c r="T64" s="10"/>
      <c r="U64" s="11">
        <f t="shared" si="3"/>
        <v>277</v>
      </c>
      <c r="V64" s="63" t="s">
        <v>340</v>
      </c>
    </row>
    <row r="65" spans="1:22" ht="16.5">
      <c r="A65" s="43"/>
      <c r="B65" s="50" t="s">
        <v>192</v>
      </c>
      <c r="C65" s="50" t="s">
        <v>193</v>
      </c>
      <c r="D65" s="51" t="s">
        <v>194</v>
      </c>
      <c r="E65" s="51" t="s">
        <v>26</v>
      </c>
      <c r="F65" s="51" t="s">
        <v>30</v>
      </c>
      <c r="G65" s="51" t="s">
        <v>184</v>
      </c>
      <c r="H65" s="50" t="s">
        <v>62</v>
      </c>
      <c r="I65" s="45">
        <v>0</v>
      </c>
      <c r="J65" s="34">
        <v>0</v>
      </c>
      <c r="K65" s="34">
        <v>6</v>
      </c>
      <c r="L65" s="35">
        <v>16</v>
      </c>
      <c r="M65" s="36">
        <v>6</v>
      </c>
      <c r="N65" s="32">
        <v>0</v>
      </c>
      <c r="O65" s="34">
        <v>0</v>
      </c>
      <c r="P65" s="34">
        <v>1</v>
      </c>
      <c r="Q65" s="35">
        <v>8</v>
      </c>
      <c r="R65" s="36">
        <v>19</v>
      </c>
      <c r="S65" s="10">
        <f t="shared" si="2"/>
        <v>56</v>
      </c>
      <c r="T65" s="10"/>
      <c r="U65" s="11">
        <f t="shared" si="3"/>
        <v>176</v>
      </c>
      <c r="V65" s="63" t="s">
        <v>340</v>
      </c>
    </row>
    <row r="66" spans="1:22" ht="16.5">
      <c r="A66" s="43"/>
      <c r="B66" s="50" t="s">
        <v>199</v>
      </c>
      <c r="C66" s="50" t="s">
        <v>81</v>
      </c>
      <c r="D66" s="51" t="s">
        <v>200</v>
      </c>
      <c r="E66" s="51" t="s">
        <v>26</v>
      </c>
      <c r="F66" s="51" t="s">
        <v>53</v>
      </c>
      <c r="G66" s="51" t="s">
        <v>184</v>
      </c>
      <c r="H66" s="50" t="s">
        <v>201</v>
      </c>
      <c r="I66" s="46">
        <v>2</v>
      </c>
      <c r="J66" s="5">
        <v>4</v>
      </c>
      <c r="K66" s="5">
        <v>17</v>
      </c>
      <c r="L66" s="8">
        <v>5</v>
      </c>
      <c r="M66" s="9">
        <v>0</v>
      </c>
      <c r="N66" s="4">
        <v>0</v>
      </c>
      <c r="O66" s="5">
        <v>1</v>
      </c>
      <c r="P66" s="5">
        <v>9</v>
      </c>
      <c r="Q66" s="8">
        <v>12</v>
      </c>
      <c r="R66" s="9">
        <v>6</v>
      </c>
      <c r="S66" s="10">
        <f aca="true" t="shared" si="4" ref="S66:S97">SUM(I66+J66+K66+L66+M66+N66+O66+P66+Q66+R66)</f>
        <v>56</v>
      </c>
      <c r="T66" s="10"/>
      <c r="U66" s="11">
        <f t="shared" si="3"/>
        <v>365</v>
      </c>
      <c r="V66" s="63" t="s">
        <v>340</v>
      </c>
    </row>
    <row r="67" spans="1:22" ht="16.5">
      <c r="A67" s="43"/>
      <c r="B67" s="56" t="s">
        <v>329</v>
      </c>
      <c r="C67" s="56" t="s">
        <v>86</v>
      </c>
      <c r="D67" s="51"/>
      <c r="E67" s="51" t="s">
        <v>26</v>
      </c>
      <c r="F67" s="54" t="s">
        <v>53</v>
      </c>
      <c r="G67" s="51" t="s">
        <v>184</v>
      </c>
      <c r="H67" s="56" t="s">
        <v>10</v>
      </c>
      <c r="I67" s="46">
        <v>2</v>
      </c>
      <c r="J67" s="5">
        <v>4</v>
      </c>
      <c r="K67" s="5">
        <v>13</v>
      </c>
      <c r="L67" s="8">
        <v>7</v>
      </c>
      <c r="M67" s="9">
        <v>2</v>
      </c>
      <c r="N67" s="4">
        <v>1</v>
      </c>
      <c r="O67" s="5">
        <v>3</v>
      </c>
      <c r="P67" s="5">
        <v>4</v>
      </c>
      <c r="Q67" s="8">
        <v>18</v>
      </c>
      <c r="R67" s="9">
        <v>2</v>
      </c>
      <c r="S67" s="10">
        <f t="shared" si="4"/>
        <v>56</v>
      </c>
      <c r="T67" s="10"/>
      <c r="U67" s="11">
        <f t="shared" si="3"/>
        <v>364</v>
      </c>
      <c r="V67" s="63" t="s">
        <v>341</v>
      </c>
    </row>
    <row r="68" spans="1:22" ht="16.5">
      <c r="A68" s="43"/>
      <c r="B68" s="50" t="s">
        <v>195</v>
      </c>
      <c r="C68" s="50" t="s">
        <v>196</v>
      </c>
      <c r="D68" s="51" t="s">
        <v>197</v>
      </c>
      <c r="E68" s="51" t="s">
        <v>26</v>
      </c>
      <c r="F68" s="51" t="s">
        <v>53</v>
      </c>
      <c r="G68" s="51" t="s">
        <v>184</v>
      </c>
      <c r="H68" s="50" t="s">
        <v>198</v>
      </c>
      <c r="I68" s="46">
        <v>2</v>
      </c>
      <c r="J68" s="5">
        <v>9</v>
      </c>
      <c r="K68" s="5">
        <v>10</v>
      </c>
      <c r="L68" s="8">
        <v>7</v>
      </c>
      <c r="M68" s="9">
        <v>0</v>
      </c>
      <c r="N68" s="4">
        <v>0</v>
      </c>
      <c r="O68" s="5">
        <v>1</v>
      </c>
      <c r="P68" s="5">
        <v>6</v>
      </c>
      <c r="Q68" s="8">
        <v>14</v>
      </c>
      <c r="R68" s="9">
        <v>7</v>
      </c>
      <c r="S68" s="10">
        <f t="shared" si="4"/>
        <v>56</v>
      </c>
      <c r="T68" s="10"/>
      <c r="U68" s="11">
        <f aca="true" t="shared" si="5" ref="U68:U99">SUM(11*I68+10*J68+8*K68+5*L68+0*M68+11*N68+10*O68+8*P68+5*Q68+0*R68)</f>
        <v>355</v>
      </c>
      <c r="V68" s="63" t="s">
        <v>342</v>
      </c>
    </row>
    <row r="69" spans="1:22" ht="16.5">
      <c r="A69" s="43"/>
      <c r="B69" s="50" t="s">
        <v>211</v>
      </c>
      <c r="C69" s="50" t="s">
        <v>212</v>
      </c>
      <c r="D69" s="51" t="s">
        <v>213</v>
      </c>
      <c r="E69" s="51" t="s">
        <v>26</v>
      </c>
      <c r="F69" s="51" t="s">
        <v>53</v>
      </c>
      <c r="G69" s="51" t="s">
        <v>184</v>
      </c>
      <c r="H69" s="50" t="s">
        <v>54</v>
      </c>
      <c r="I69" s="46">
        <v>1</v>
      </c>
      <c r="J69" s="5">
        <v>3</v>
      </c>
      <c r="K69" s="5">
        <v>13</v>
      </c>
      <c r="L69" s="8">
        <v>10</v>
      </c>
      <c r="M69" s="9">
        <v>1</v>
      </c>
      <c r="N69" s="4">
        <v>0</v>
      </c>
      <c r="O69" s="5">
        <v>2</v>
      </c>
      <c r="P69" s="5">
        <v>4</v>
      </c>
      <c r="Q69" s="8">
        <v>19</v>
      </c>
      <c r="R69" s="9">
        <v>3</v>
      </c>
      <c r="S69" s="10">
        <f t="shared" si="4"/>
        <v>56</v>
      </c>
      <c r="T69" s="10"/>
      <c r="U69" s="11">
        <f t="shared" si="5"/>
        <v>342</v>
      </c>
      <c r="V69" s="30" t="s">
        <v>343</v>
      </c>
    </row>
    <row r="70" spans="1:22" ht="16.5">
      <c r="A70" s="43"/>
      <c r="B70" s="50" t="s">
        <v>205</v>
      </c>
      <c r="C70" s="50" t="s">
        <v>24</v>
      </c>
      <c r="D70" s="51" t="s">
        <v>206</v>
      </c>
      <c r="E70" s="51" t="s">
        <v>26</v>
      </c>
      <c r="F70" s="51" t="s">
        <v>53</v>
      </c>
      <c r="G70" s="51" t="s">
        <v>184</v>
      </c>
      <c r="H70" s="50" t="s">
        <v>54</v>
      </c>
      <c r="I70" s="46">
        <v>4</v>
      </c>
      <c r="J70" s="5">
        <v>3</v>
      </c>
      <c r="K70" s="5">
        <v>12</v>
      </c>
      <c r="L70" s="8">
        <v>8</v>
      </c>
      <c r="M70" s="9">
        <v>1</v>
      </c>
      <c r="N70" s="4">
        <v>0</v>
      </c>
      <c r="O70" s="5">
        <v>1</v>
      </c>
      <c r="P70" s="5">
        <v>4</v>
      </c>
      <c r="Q70" s="8">
        <v>17</v>
      </c>
      <c r="R70" s="9">
        <v>6</v>
      </c>
      <c r="S70" s="10">
        <f t="shared" si="4"/>
        <v>56</v>
      </c>
      <c r="T70" s="10"/>
      <c r="U70" s="11">
        <f t="shared" si="5"/>
        <v>337</v>
      </c>
      <c r="V70" s="30" t="s">
        <v>344</v>
      </c>
    </row>
    <row r="71" spans="1:22" ht="16.5">
      <c r="A71" s="43"/>
      <c r="B71" s="50" t="s">
        <v>207</v>
      </c>
      <c r="C71" s="50" t="s">
        <v>208</v>
      </c>
      <c r="D71" s="51" t="s">
        <v>209</v>
      </c>
      <c r="E71" s="51" t="s">
        <v>26</v>
      </c>
      <c r="F71" s="51" t="s">
        <v>53</v>
      </c>
      <c r="G71" s="51" t="s">
        <v>184</v>
      </c>
      <c r="H71" s="50" t="s">
        <v>210</v>
      </c>
      <c r="I71" s="46">
        <v>0</v>
      </c>
      <c r="J71" s="5">
        <v>2</v>
      </c>
      <c r="K71" s="5">
        <v>7</v>
      </c>
      <c r="L71" s="8">
        <v>15</v>
      </c>
      <c r="M71" s="9">
        <v>4</v>
      </c>
      <c r="N71" s="4">
        <v>1</v>
      </c>
      <c r="O71" s="5">
        <v>1</v>
      </c>
      <c r="P71" s="5">
        <v>7</v>
      </c>
      <c r="Q71" s="8">
        <v>11</v>
      </c>
      <c r="R71" s="9">
        <v>8</v>
      </c>
      <c r="S71" s="10">
        <f t="shared" si="4"/>
        <v>56</v>
      </c>
      <c r="T71" s="10"/>
      <c r="U71" s="11">
        <f t="shared" si="5"/>
        <v>283</v>
      </c>
      <c r="V71" s="30" t="s">
        <v>345</v>
      </c>
    </row>
    <row r="72" spans="1:22" ht="16.5">
      <c r="A72" s="43"/>
      <c r="B72" s="50" t="s">
        <v>214</v>
      </c>
      <c r="C72" s="50" t="s">
        <v>215</v>
      </c>
      <c r="D72" s="51" t="s">
        <v>216</v>
      </c>
      <c r="E72" s="51" t="s">
        <v>26</v>
      </c>
      <c r="F72" s="51" t="s">
        <v>53</v>
      </c>
      <c r="G72" s="51" t="s">
        <v>184</v>
      </c>
      <c r="H72" s="50" t="s">
        <v>217</v>
      </c>
      <c r="I72" s="46">
        <v>1</v>
      </c>
      <c r="J72" s="5">
        <v>2</v>
      </c>
      <c r="K72" s="5">
        <v>8</v>
      </c>
      <c r="L72" s="8">
        <v>13</v>
      </c>
      <c r="M72" s="9">
        <v>4</v>
      </c>
      <c r="N72" s="4">
        <v>0</v>
      </c>
      <c r="O72" s="5">
        <v>1</v>
      </c>
      <c r="P72" s="5">
        <v>6</v>
      </c>
      <c r="Q72" s="8">
        <v>10</v>
      </c>
      <c r="R72" s="9">
        <v>11</v>
      </c>
      <c r="S72" s="10">
        <f t="shared" si="4"/>
        <v>56</v>
      </c>
      <c r="T72" s="10"/>
      <c r="U72" s="11">
        <f t="shared" si="5"/>
        <v>268</v>
      </c>
      <c r="V72" s="30" t="s">
        <v>346</v>
      </c>
    </row>
    <row r="73" spans="1:22" ht="16.5">
      <c r="A73" s="43"/>
      <c r="B73" s="56" t="s">
        <v>323</v>
      </c>
      <c r="C73" s="56" t="s">
        <v>324</v>
      </c>
      <c r="D73" s="54" t="s">
        <v>197</v>
      </c>
      <c r="E73" s="54" t="s">
        <v>26</v>
      </c>
      <c r="F73" s="54" t="s">
        <v>53</v>
      </c>
      <c r="G73" s="54" t="s">
        <v>184</v>
      </c>
      <c r="H73" s="50"/>
      <c r="I73" s="46">
        <v>1</v>
      </c>
      <c r="J73" s="5">
        <v>2</v>
      </c>
      <c r="K73" s="5">
        <v>5</v>
      </c>
      <c r="L73" s="8">
        <v>15</v>
      </c>
      <c r="M73" s="9">
        <v>5</v>
      </c>
      <c r="N73" s="4">
        <v>0</v>
      </c>
      <c r="O73" s="5">
        <v>0</v>
      </c>
      <c r="P73" s="5">
        <v>0</v>
      </c>
      <c r="Q73" s="8">
        <v>13</v>
      </c>
      <c r="R73" s="9">
        <v>15</v>
      </c>
      <c r="S73" s="10">
        <f t="shared" si="4"/>
        <v>56</v>
      </c>
      <c r="T73" s="10"/>
      <c r="U73" s="11">
        <f t="shared" si="5"/>
        <v>211</v>
      </c>
      <c r="V73" s="30" t="s">
        <v>347</v>
      </c>
    </row>
    <row r="74" spans="1:22" ht="16.5">
      <c r="A74" s="43"/>
      <c r="B74" s="50" t="s">
        <v>202</v>
      </c>
      <c r="C74" s="50" t="s">
        <v>203</v>
      </c>
      <c r="D74" s="51" t="s">
        <v>204</v>
      </c>
      <c r="E74" s="51" t="s">
        <v>26</v>
      </c>
      <c r="F74" s="51" t="s">
        <v>53</v>
      </c>
      <c r="G74" s="51" t="s">
        <v>184</v>
      </c>
      <c r="H74" s="50" t="s">
        <v>35</v>
      </c>
      <c r="I74" s="46">
        <v>0</v>
      </c>
      <c r="J74" s="5">
        <v>0</v>
      </c>
      <c r="K74" s="5">
        <v>5</v>
      </c>
      <c r="L74" s="8">
        <v>20</v>
      </c>
      <c r="M74" s="9">
        <v>3</v>
      </c>
      <c r="N74" s="4">
        <v>1</v>
      </c>
      <c r="O74" s="5">
        <v>0</v>
      </c>
      <c r="P74" s="5">
        <v>0</v>
      </c>
      <c r="Q74" s="8">
        <v>11</v>
      </c>
      <c r="R74" s="9">
        <v>16</v>
      </c>
      <c r="S74" s="10">
        <f t="shared" si="4"/>
        <v>56</v>
      </c>
      <c r="T74" s="10"/>
      <c r="U74" s="11">
        <f t="shared" si="5"/>
        <v>206</v>
      </c>
      <c r="V74" s="30" t="s">
        <v>348</v>
      </c>
    </row>
    <row r="75" spans="1:22" ht="16.5">
      <c r="A75" s="43"/>
      <c r="B75" s="50" t="s">
        <v>223</v>
      </c>
      <c r="C75" s="50" t="s">
        <v>224</v>
      </c>
      <c r="D75" s="51" t="s">
        <v>225</v>
      </c>
      <c r="E75" s="51" t="s">
        <v>14</v>
      </c>
      <c r="F75" s="51" t="s">
        <v>53</v>
      </c>
      <c r="G75" s="51" t="s">
        <v>184</v>
      </c>
      <c r="H75" s="50" t="s">
        <v>54</v>
      </c>
      <c r="I75" s="46">
        <v>2</v>
      </c>
      <c r="J75" s="5">
        <v>2</v>
      </c>
      <c r="K75" s="5">
        <v>6</v>
      </c>
      <c r="L75" s="8">
        <v>16</v>
      </c>
      <c r="M75" s="9">
        <v>2</v>
      </c>
      <c r="N75" s="4">
        <v>0</v>
      </c>
      <c r="O75" s="5">
        <v>0</v>
      </c>
      <c r="P75" s="5">
        <v>0</v>
      </c>
      <c r="Q75" s="8">
        <v>13</v>
      </c>
      <c r="R75" s="9">
        <v>15</v>
      </c>
      <c r="S75" s="10">
        <f t="shared" si="4"/>
        <v>56</v>
      </c>
      <c r="T75" s="10"/>
      <c r="U75" s="11">
        <f t="shared" si="5"/>
        <v>235</v>
      </c>
      <c r="V75" s="63" t="s">
        <v>340</v>
      </c>
    </row>
    <row r="76" spans="1:22" ht="16.5">
      <c r="A76" s="43"/>
      <c r="B76" s="56" t="s">
        <v>330</v>
      </c>
      <c r="C76" s="50" t="s">
        <v>221</v>
      </c>
      <c r="D76" s="51" t="s">
        <v>222</v>
      </c>
      <c r="E76" s="51" t="s">
        <v>14</v>
      </c>
      <c r="F76" s="51" t="s">
        <v>53</v>
      </c>
      <c r="G76" s="51" t="s">
        <v>184</v>
      </c>
      <c r="H76" s="50" t="s">
        <v>62</v>
      </c>
      <c r="I76" s="46">
        <v>1</v>
      </c>
      <c r="J76" s="5">
        <v>3</v>
      </c>
      <c r="K76" s="5">
        <v>5</v>
      </c>
      <c r="L76" s="8">
        <v>14</v>
      </c>
      <c r="M76" s="9">
        <v>5</v>
      </c>
      <c r="N76" s="4">
        <v>0</v>
      </c>
      <c r="O76" s="5">
        <v>1</v>
      </c>
      <c r="P76" s="5">
        <v>1</v>
      </c>
      <c r="Q76" s="8">
        <v>8</v>
      </c>
      <c r="R76" s="9">
        <v>18</v>
      </c>
      <c r="S76" s="10">
        <f t="shared" si="4"/>
        <v>56</v>
      </c>
      <c r="T76" s="10"/>
      <c r="U76" s="11">
        <f t="shared" si="5"/>
        <v>209</v>
      </c>
      <c r="V76" s="63" t="s">
        <v>341</v>
      </c>
    </row>
    <row r="77" spans="1:22" ht="16.5">
      <c r="A77" s="43"/>
      <c r="B77" s="50" t="s">
        <v>218</v>
      </c>
      <c r="C77" s="50" t="s">
        <v>219</v>
      </c>
      <c r="D77" s="51" t="s">
        <v>220</v>
      </c>
      <c r="E77" s="51" t="s">
        <v>14</v>
      </c>
      <c r="F77" s="51" t="s">
        <v>53</v>
      </c>
      <c r="G77" s="51" t="s">
        <v>184</v>
      </c>
      <c r="H77" s="50" t="s">
        <v>185</v>
      </c>
      <c r="I77" s="46">
        <v>0</v>
      </c>
      <c r="J77" s="5">
        <v>0</v>
      </c>
      <c r="K77" s="5">
        <v>1</v>
      </c>
      <c r="L77" s="8">
        <v>16</v>
      </c>
      <c r="M77" s="9">
        <v>11</v>
      </c>
      <c r="N77" s="4">
        <v>0</v>
      </c>
      <c r="O77" s="5">
        <v>0</v>
      </c>
      <c r="P77" s="5">
        <v>4</v>
      </c>
      <c r="Q77" s="8">
        <v>16</v>
      </c>
      <c r="R77" s="9">
        <v>8</v>
      </c>
      <c r="S77" s="10">
        <f t="shared" si="4"/>
        <v>56</v>
      </c>
      <c r="T77" s="10"/>
      <c r="U77" s="11">
        <f t="shared" si="5"/>
        <v>200</v>
      </c>
      <c r="V77" s="63" t="s">
        <v>342</v>
      </c>
    </row>
    <row r="78" spans="1:22" ht="16.5">
      <c r="A78" s="43"/>
      <c r="B78" s="50" t="s">
        <v>226</v>
      </c>
      <c r="C78" s="50" t="s">
        <v>28</v>
      </c>
      <c r="D78" s="51" t="s">
        <v>227</v>
      </c>
      <c r="E78" s="51" t="s">
        <v>26</v>
      </c>
      <c r="F78" s="51" t="s">
        <v>15</v>
      </c>
      <c r="G78" s="51" t="s">
        <v>228</v>
      </c>
      <c r="H78" s="50" t="s">
        <v>35</v>
      </c>
      <c r="I78" s="46">
        <v>2</v>
      </c>
      <c r="J78" s="5">
        <v>3</v>
      </c>
      <c r="K78" s="5">
        <v>4</v>
      </c>
      <c r="L78" s="8">
        <v>19</v>
      </c>
      <c r="M78" s="9">
        <v>0</v>
      </c>
      <c r="N78" s="4">
        <v>0</v>
      </c>
      <c r="O78" s="5">
        <v>4</v>
      </c>
      <c r="P78" s="5">
        <v>3</v>
      </c>
      <c r="Q78" s="8">
        <v>16</v>
      </c>
      <c r="R78" s="9">
        <v>5</v>
      </c>
      <c r="S78" s="10">
        <f t="shared" si="4"/>
        <v>56</v>
      </c>
      <c r="T78" s="10"/>
      <c r="U78" s="11">
        <f t="shared" si="5"/>
        <v>323</v>
      </c>
      <c r="V78" s="63" t="s">
        <v>340</v>
      </c>
    </row>
    <row r="79" spans="1:22" ht="16.5">
      <c r="A79" s="43"/>
      <c r="B79" s="56" t="s">
        <v>335</v>
      </c>
      <c r="C79" s="56" t="s">
        <v>336</v>
      </c>
      <c r="D79" s="51"/>
      <c r="E79" s="54" t="s">
        <v>26</v>
      </c>
      <c r="F79" s="54" t="s">
        <v>15</v>
      </c>
      <c r="G79" s="54" t="s">
        <v>228</v>
      </c>
      <c r="H79" s="56" t="s">
        <v>62</v>
      </c>
      <c r="I79" s="46">
        <v>0</v>
      </c>
      <c r="J79" s="5">
        <v>5</v>
      </c>
      <c r="K79" s="5">
        <v>14</v>
      </c>
      <c r="L79" s="8">
        <v>8</v>
      </c>
      <c r="M79" s="9">
        <v>1</v>
      </c>
      <c r="N79" s="4">
        <v>0</v>
      </c>
      <c r="O79" s="5">
        <v>0</v>
      </c>
      <c r="P79" s="5">
        <v>4</v>
      </c>
      <c r="Q79" s="8">
        <v>14</v>
      </c>
      <c r="R79" s="9">
        <v>10</v>
      </c>
      <c r="S79" s="10">
        <f t="shared" si="4"/>
        <v>56</v>
      </c>
      <c r="T79" s="10"/>
      <c r="U79" s="11">
        <f t="shared" si="5"/>
        <v>304</v>
      </c>
      <c r="V79" s="63" t="s">
        <v>341</v>
      </c>
    </row>
    <row r="80" spans="1:22" ht="16.5">
      <c r="A80" s="43"/>
      <c r="B80" s="56" t="s">
        <v>335</v>
      </c>
      <c r="C80" s="56" t="s">
        <v>316</v>
      </c>
      <c r="D80" s="54" t="s">
        <v>10</v>
      </c>
      <c r="E80" s="54" t="s">
        <v>26</v>
      </c>
      <c r="F80" s="54" t="s">
        <v>15</v>
      </c>
      <c r="G80" s="54" t="s">
        <v>228</v>
      </c>
      <c r="H80" s="56" t="s">
        <v>62</v>
      </c>
      <c r="I80" s="46">
        <v>1</v>
      </c>
      <c r="J80" s="5">
        <v>2</v>
      </c>
      <c r="K80" s="5">
        <v>10</v>
      </c>
      <c r="L80" s="8">
        <v>13</v>
      </c>
      <c r="M80" s="9">
        <v>2</v>
      </c>
      <c r="N80" s="4">
        <v>0</v>
      </c>
      <c r="O80" s="5">
        <v>0</v>
      </c>
      <c r="P80" s="5">
        <v>2</v>
      </c>
      <c r="Q80" s="8">
        <v>16</v>
      </c>
      <c r="R80" s="9">
        <v>10</v>
      </c>
      <c r="S80" s="10">
        <f t="shared" si="4"/>
        <v>56</v>
      </c>
      <c r="T80" s="10"/>
      <c r="U80" s="11">
        <f t="shared" si="5"/>
        <v>272</v>
      </c>
      <c r="V80" s="63" t="s">
        <v>342</v>
      </c>
    </row>
    <row r="81" spans="1:22" ht="16.5">
      <c r="A81" s="43"/>
      <c r="B81" s="50" t="s">
        <v>229</v>
      </c>
      <c r="C81" s="50" t="s">
        <v>120</v>
      </c>
      <c r="D81" s="51" t="s">
        <v>230</v>
      </c>
      <c r="E81" s="51" t="s">
        <v>26</v>
      </c>
      <c r="F81" s="51" t="s">
        <v>15</v>
      </c>
      <c r="G81" s="51" t="s">
        <v>228</v>
      </c>
      <c r="H81" s="50" t="s">
        <v>231</v>
      </c>
      <c r="I81" s="46">
        <v>1</v>
      </c>
      <c r="J81" s="5">
        <v>1</v>
      </c>
      <c r="K81" s="5">
        <v>4</v>
      </c>
      <c r="L81" s="8">
        <v>19</v>
      </c>
      <c r="M81" s="9">
        <v>3</v>
      </c>
      <c r="N81" s="4">
        <v>1</v>
      </c>
      <c r="O81" s="5">
        <v>0</v>
      </c>
      <c r="P81" s="5">
        <v>3</v>
      </c>
      <c r="Q81" s="8">
        <v>16</v>
      </c>
      <c r="R81" s="9">
        <v>8</v>
      </c>
      <c r="S81" s="10">
        <f t="shared" si="4"/>
        <v>56</v>
      </c>
      <c r="T81" s="10"/>
      <c r="U81" s="11">
        <f t="shared" si="5"/>
        <v>263</v>
      </c>
      <c r="V81" s="28" t="s">
        <v>343</v>
      </c>
    </row>
    <row r="82" spans="1:22" ht="16.5">
      <c r="A82" s="43"/>
      <c r="B82" s="50" t="s">
        <v>238</v>
      </c>
      <c r="C82" s="50" t="s">
        <v>239</v>
      </c>
      <c r="D82" s="51" t="s">
        <v>240</v>
      </c>
      <c r="E82" s="51" t="s">
        <v>14</v>
      </c>
      <c r="F82" s="51" t="s">
        <v>15</v>
      </c>
      <c r="G82" s="51" t="s">
        <v>228</v>
      </c>
      <c r="H82" s="50" t="s">
        <v>185</v>
      </c>
      <c r="I82" s="46">
        <v>4</v>
      </c>
      <c r="J82" s="5">
        <v>10</v>
      </c>
      <c r="K82" s="5">
        <v>9</v>
      </c>
      <c r="L82" s="8">
        <v>4</v>
      </c>
      <c r="M82" s="9">
        <v>1</v>
      </c>
      <c r="N82" s="4">
        <v>1</v>
      </c>
      <c r="O82" s="5">
        <v>7</v>
      </c>
      <c r="P82" s="5">
        <v>12</v>
      </c>
      <c r="Q82" s="8">
        <v>7</v>
      </c>
      <c r="R82" s="9">
        <v>1</v>
      </c>
      <c r="S82" s="10">
        <f t="shared" si="4"/>
        <v>56</v>
      </c>
      <c r="T82" s="10"/>
      <c r="U82" s="11">
        <f t="shared" si="5"/>
        <v>448</v>
      </c>
      <c r="V82" s="63" t="s">
        <v>340</v>
      </c>
    </row>
    <row r="83" spans="1:22" ht="16.5">
      <c r="A83" s="43"/>
      <c r="B83" s="50" t="s">
        <v>234</v>
      </c>
      <c r="C83" s="50" t="s">
        <v>235</v>
      </c>
      <c r="D83" s="51" t="s">
        <v>236</v>
      </c>
      <c r="E83" s="51" t="s">
        <v>14</v>
      </c>
      <c r="F83" s="51" t="s">
        <v>15</v>
      </c>
      <c r="G83" s="51" t="s">
        <v>228</v>
      </c>
      <c r="H83" s="50" t="s">
        <v>237</v>
      </c>
      <c r="I83" s="46">
        <v>2</v>
      </c>
      <c r="J83" s="5">
        <v>5</v>
      </c>
      <c r="K83" s="5">
        <v>12</v>
      </c>
      <c r="L83" s="8">
        <v>9</v>
      </c>
      <c r="M83" s="9">
        <v>0</v>
      </c>
      <c r="N83" s="4">
        <v>0</v>
      </c>
      <c r="O83" s="5">
        <v>0</v>
      </c>
      <c r="P83" s="5">
        <v>16</v>
      </c>
      <c r="Q83" s="8">
        <v>9</v>
      </c>
      <c r="R83" s="9">
        <v>3</v>
      </c>
      <c r="S83" s="10">
        <f t="shared" si="4"/>
        <v>56</v>
      </c>
      <c r="T83" s="10"/>
      <c r="U83" s="11">
        <f t="shared" si="5"/>
        <v>386</v>
      </c>
      <c r="V83" s="63" t="s">
        <v>341</v>
      </c>
    </row>
    <row r="84" spans="1:22" ht="16.5">
      <c r="A84" s="43"/>
      <c r="B84" s="56" t="s">
        <v>333</v>
      </c>
      <c r="C84" s="56" t="s">
        <v>334</v>
      </c>
      <c r="D84" s="51"/>
      <c r="E84" s="54" t="s">
        <v>14</v>
      </c>
      <c r="F84" s="54" t="s">
        <v>15</v>
      </c>
      <c r="G84" s="54" t="s">
        <v>228</v>
      </c>
      <c r="H84" s="50"/>
      <c r="I84" s="46">
        <v>0</v>
      </c>
      <c r="J84" s="5">
        <v>5</v>
      </c>
      <c r="K84" s="5">
        <v>9</v>
      </c>
      <c r="L84" s="8">
        <v>13</v>
      </c>
      <c r="M84" s="9">
        <v>1</v>
      </c>
      <c r="N84" s="4">
        <v>0</v>
      </c>
      <c r="O84" s="5">
        <v>2</v>
      </c>
      <c r="P84" s="5">
        <v>12</v>
      </c>
      <c r="Q84" s="8">
        <v>9</v>
      </c>
      <c r="R84" s="9">
        <v>5</v>
      </c>
      <c r="S84" s="10">
        <f t="shared" si="4"/>
        <v>56</v>
      </c>
      <c r="T84" s="10"/>
      <c r="U84" s="11">
        <f t="shared" si="5"/>
        <v>348</v>
      </c>
      <c r="V84" s="63" t="s">
        <v>342</v>
      </c>
    </row>
    <row r="85" spans="1:22" ht="16.5">
      <c r="A85" s="43"/>
      <c r="B85" s="50" t="s">
        <v>243</v>
      </c>
      <c r="C85" s="50" t="s">
        <v>244</v>
      </c>
      <c r="D85" s="51" t="s">
        <v>245</v>
      </c>
      <c r="E85" s="51" t="s">
        <v>14</v>
      </c>
      <c r="F85" s="51" t="s">
        <v>15</v>
      </c>
      <c r="G85" s="51" t="s">
        <v>228</v>
      </c>
      <c r="H85" s="50" t="s">
        <v>62</v>
      </c>
      <c r="I85" s="46">
        <v>1</v>
      </c>
      <c r="J85" s="5">
        <v>7</v>
      </c>
      <c r="K85" s="5">
        <v>12</v>
      </c>
      <c r="L85" s="8">
        <v>7</v>
      </c>
      <c r="M85" s="9">
        <v>1</v>
      </c>
      <c r="N85" s="4">
        <v>0</v>
      </c>
      <c r="O85" s="5">
        <v>2</v>
      </c>
      <c r="P85" s="5">
        <v>4</v>
      </c>
      <c r="Q85" s="8">
        <v>15</v>
      </c>
      <c r="R85" s="9">
        <v>7</v>
      </c>
      <c r="S85" s="10">
        <f t="shared" si="4"/>
        <v>56</v>
      </c>
      <c r="T85" s="10"/>
      <c r="U85" s="11">
        <f t="shared" si="5"/>
        <v>339</v>
      </c>
      <c r="V85" s="28" t="s">
        <v>343</v>
      </c>
    </row>
    <row r="86" spans="1:22" ht="16.5">
      <c r="A86" s="43"/>
      <c r="B86" s="50" t="s">
        <v>241</v>
      </c>
      <c r="C86" s="50" t="s">
        <v>242</v>
      </c>
      <c r="D86" s="51"/>
      <c r="E86" s="51" t="s">
        <v>14</v>
      </c>
      <c r="F86" s="51" t="s">
        <v>15</v>
      </c>
      <c r="G86" s="51" t="s">
        <v>228</v>
      </c>
      <c r="H86" s="50"/>
      <c r="I86" s="46">
        <v>1</v>
      </c>
      <c r="J86" s="5">
        <v>1</v>
      </c>
      <c r="K86" s="5">
        <v>9</v>
      </c>
      <c r="L86" s="8">
        <v>17</v>
      </c>
      <c r="M86" s="9">
        <v>0</v>
      </c>
      <c r="N86" s="4">
        <v>0</v>
      </c>
      <c r="O86" s="5">
        <v>2</v>
      </c>
      <c r="P86" s="5">
        <v>2</v>
      </c>
      <c r="Q86" s="8">
        <v>17</v>
      </c>
      <c r="R86" s="9">
        <v>7</v>
      </c>
      <c r="S86" s="10">
        <f t="shared" si="4"/>
        <v>56</v>
      </c>
      <c r="T86" s="10"/>
      <c r="U86" s="11">
        <f t="shared" si="5"/>
        <v>299</v>
      </c>
      <c r="V86" s="28" t="s">
        <v>344</v>
      </c>
    </row>
    <row r="87" spans="1:22" ht="16.5">
      <c r="A87" s="43"/>
      <c r="B87" s="50" t="s">
        <v>233</v>
      </c>
      <c r="C87" s="50" t="s">
        <v>96</v>
      </c>
      <c r="D87" s="51" t="s">
        <v>84</v>
      </c>
      <c r="E87" s="51" t="s">
        <v>14</v>
      </c>
      <c r="F87" s="51" t="s">
        <v>15</v>
      </c>
      <c r="G87" s="51" t="s">
        <v>228</v>
      </c>
      <c r="H87" s="50" t="s">
        <v>84</v>
      </c>
      <c r="I87" s="46">
        <v>0</v>
      </c>
      <c r="J87" s="5">
        <v>2</v>
      </c>
      <c r="K87" s="5">
        <v>6</v>
      </c>
      <c r="L87" s="8">
        <v>15</v>
      </c>
      <c r="M87" s="9">
        <v>5</v>
      </c>
      <c r="N87" s="4">
        <v>0</v>
      </c>
      <c r="O87" s="5">
        <v>0</v>
      </c>
      <c r="P87" s="5">
        <v>3</v>
      </c>
      <c r="Q87" s="8">
        <v>10</v>
      </c>
      <c r="R87" s="9">
        <v>15</v>
      </c>
      <c r="S87" s="10">
        <f t="shared" si="4"/>
        <v>56</v>
      </c>
      <c r="T87" s="10"/>
      <c r="U87" s="11">
        <f t="shared" si="5"/>
        <v>217</v>
      </c>
      <c r="V87" s="28" t="s">
        <v>345</v>
      </c>
    </row>
    <row r="88" spans="1:22" ht="16.5">
      <c r="A88" s="43"/>
      <c r="B88" s="56" t="s">
        <v>310</v>
      </c>
      <c r="C88" s="56" t="s">
        <v>311</v>
      </c>
      <c r="D88" s="51"/>
      <c r="E88" s="54" t="s">
        <v>14</v>
      </c>
      <c r="F88" s="54" t="s">
        <v>15</v>
      </c>
      <c r="G88" s="54" t="s">
        <v>228</v>
      </c>
      <c r="H88" s="56" t="s">
        <v>62</v>
      </c>
      <c r="I88" s="46">
        <v>0</v>
      </c>
      <c r="J88" s="5">
        <v>2</v>
      </c>
      <c r="K88" s="5">
        <v>5</v>
      </c>
      <c r="L88" s="8">
        <v>14</v>
      </c>
      <c r="M88" s="9">
        <v>7</v>
      </c>
      <c r="N88" s="4">
        <v>0</v>
      </c>
      <c r="O88" s="5">
        <v>0</v>
      </c>
      <c r="P88" s="5">
        <v>0</v>
      </c>
      <c r="Q88" s="8">
        <v>7</v>
      </c>
      <c r="R88" s="9">
        <v>21</v>
      </c>
      <c r="S88" s="10">
        <f t="shared" si="4"/>
        <v>56</v>
      </c>
      <c r="T88" s="10"/>
      <c r="U88" s="11">
        <f t="shared" si="5"/>
        <v>165</v>
      </c>
      <c r="V88" s="28" t="s">
        <v>346</v>
      </c>
    </row>
    <row r="89" spans="1:22" ht="16.5">
      <c r="A89" s="43"/>
      <c r="B89" s="50" t="s">
        <v>146</v>
      </c>
      <c r="C89" s="50" t="s">
        <v>246</v>
      </c>
      <c r="D89" s="51" t="s">
        <v>247</v>
      </c>
      <c r="E89" s="51" t="s">
        <v>26</v>
      </c>
      <c r="F89" s="51" t="s">
        <v>30</v>
      </c>
      <c r="G89" s="51" t="s">
        <v>228</v>
      </c>
      <c r="H89" s="50" t="s">
        <v>54</v>
      </c>
      <c r="I89" s="46">
        <v>2</v>
      </c>
      <c r="J89" s="5">
        <v>2</v>
      </c>
      <c r="K89" s="5">
        <v>6</v>
      </c>
      <c r="L89" s="8">
        <v>13</v>
      </c>
      <c r="M89" s="9">
        <v>5</v>
      </c>
      <c r="N89" s="4">
        <v>1</v>
      </c>
      <c r="O89" s="5">
        <v>0</v>
      </c>
      <c r="P89" s="5">
        <v>5</v>
      </c>
      <c r="Q89" s="8">
        <v>15</v>
      </c>
      <c r="R89" s="9">
        <v>7</v>
      </c>
      <c r="S89" s="10">
        <f t="shared" si="4"/>
        <v>56</v>
      </c>
      <c r="T89" s="10"/>
      <c r="U89" s="11">
        <f t="shared" si="5"/>
        <v>281</v>
      </c>
      <c r="V89" s="63" t="s">
        <v>340</v>
      </c>
    </row>
    <row r="90" spans="1:22" ht="16.5">
      <c r="A90" s="43"/>
      <c r="B90" s="50" t="s">
        <v>248</v>
      </c>
      <c r="C90" s="50" t="s">
        <v>196</v>
      </c>
      <c r="D90" s="51" t="s">
        <v>249</v>
      </c>
      <c r="E90" s="51" t="s">
        <v>26</v>
      </c>
      <c r="F90" s="51" t="s">
        <v>30</v>
      </c>
      <c r="G90" s="51" t="s">
        <v>228</v>
      </c>
      <c r="H90" s="50" t="s">
        <v>62</v>
      </c>
      <c r="I90" s="46">
        <v>0</v>
      </c>
      <c r="J90" s="5">
        <v>2</v>
      </c>
      <c r="K90" s="5">
        <v>7</v>
      </c>
      <c r="L90" s="8">
        <v>18</v>
      </c>
      <c r="M90" s="9">
        <v>1</v>
      </c>
      <c r="N90" s="4">
        <v>0</v>
      </c>
      <c r="O90" s="5">
        <v>0</v>
      </c>
      <c r="P90" s="5">
        <v>0</v>
      </c>
      <c r="Q90" s="8">
        <v>17</v>
      </c>
      <c r="R90" s="9">
        <v>11</v>
      </c>
      <c r="S90" s="10">
        <f t="shared" si="4"/>
        <v>56</v>
      </c>
      <c r="T90" s="10"/>
      <c r="U90" s="11">
        <f t="shared" si="5"/>
        <v>251</v>
      </c>
      <c r="V90" s="63" t="s">
        <v>341</v>
      </c>
    </row>
    <row r="91" spans="1:22" ht="16.5">
      <c r="A91" s="43"/>
      <c r="B91" s="50" t="s">
        <v>186</v>
      </c>
      <c r="C91" s="50" t="s">
        <v>89</v>
      </c>
      <c r="D91" s="51" t="s">
        <v>250</v>
      </c>
      <c r="E91" s="51" t="s">
        <v>26</v>
      </c>
      <c r="F91" s="51" t="s">
        <v>30</v>
      </c>
      <c r="G91" s="51" t="s">
        <v>228</v>
      </c>
      <c r="H91" s="50" t="s">
        <v>62</v>
      </c>
      <c r="I91" s="46">
        <v>0</v>
      </c>
      <c r="J91" s="5">
        <v>2</v>
      </c>
      <c r="K91" s="5">
        <v>7</v>
      </c>
      <c r="L91" s="8">
        <v>14</v>
      </c>
      <c r="M91" s="9">
        <v>5</v>
      </c>
      <c r="N91" s="4">
        <v>0</v>
      </c>
      <c r="O91" s="5">
        <v>0</v>
      </c>
      <c r="P91" s="5">
        <v>2</v>
      </c>
      <c r="Q91" s="8">
        <v>11</v>
      </c>
      <c r="R91" s="9">
        <v>15</v>
      </c>
      <c r="S91" s="10">
        <f t="shared" si="4"/>
        <v>56</v>
      </c>
      <c r="T91" s="10"/>
      <c r="U91" s="11">
        <f t="shared" si="5"/>
        <v>217</v>
      </c>
      <c r="V91" s="63" t="s">
        <v>342</v>
      </c>
    </row>
    <row r="92" spans="1:22" ht="16.5">
      <c r="A92" s="43"/>
      <c r="B92" s="50" t="s">
        <v>254</v>
      </c>
      <c r="C92" s="50" t="s">
        <v>235</v>
      </c>
      <c r="D92" s="51" t="s">
        <v>255</v>
      </c>
      <c r="E92" s="51" t="s">
        <v>14</v>
      </c>
      <c r="F92" s="51" t="s">
        <v>30</v>
      </c>
      <c r="G92" s="51" t="s">
        <v>228</v>
      </c>
      <c r="H92" s="50" t="s">
        <v>84</v>
      </c>
      <c r="I92" s="46">
        <v>2</v>
      </c>
      <c r="J92" s="5">
        <v>4</v>
      </c>
      <c r="K92" s="5">
        <v>6</v>
      </c>
      <c r="L92" s="8">
        <v>15</v>
      </c>
      <c r="M92" s="9">
        <v>1</v>
      </c>
      <c r="N92" s="4">
        <v>0</v>
      </c>
      <c r="O92" s="5">
        <v>1</v>
      </c>
      <c r="P92" s="5">
        <v>4</v>
      </c>
      <c r="Q92" s="8">
        <v>13</v>
      </c>
      <c r="R92" s="9">
        <v>10</v>
      </c>
      <c r="S92" s="10">
        <f t="shared" si="4"/>
        <v>56</v>
      </c>
      <c r="T92" s="10"/>
      <c r="U92" s="11">
        <f t="shared" si="5"/>
        <v>292</v>
      </c>
      <c r="V92" s="63" t="s">
        <v>340</v>
      </c>
    </row>
    <row r="93" spans="1:22" ht="16.5">
      <c r="A93" s="43"/>
      <c r="B93" s="50" t="s">
        <v>251</v>
      </c>
      <c r="C93" s="50" t="s">
        <v>252</v>
      </c>
      <c r="D93" s="51"/>
      <c r="E93" s="51" t="s">
        <v>14</v>
      </c>
      <c r="F93" s="51" t="s">
        <v>30</v>
      </c>
      <c r="G93" s="51" t="s">
        <v>228</v>
      </c>
      <c r="H93" s="50" t="s">
        <v>62</v>
      </c>
      <c r="I93" s="46">
        <v>0</v>
      </c>
      <c r="J93" s="5">
        <v>0</v>
      </c>
      <c r="K93" s="5">
        <v>3</v>
      </c>
      <c r="L93" s="8">
        <v>15</v>
      </c>
      <c r="M93" s="9">
        <v>10</v>
      </c>
      <c r="N93" s="4">
        <v>0</v>
      </c>
      <c r="O93" s="5">
        <v>1</v>
      </c>
      <c r="P93" s="5">
        <v>2</v>
      </c>
      <c r="Q93" s="8">
        <v>10</v>
      </c>
      <c r="R93" s="9">
        <v>15</v>
      </c>
      <c r="S93" s="10">
        <f t="shared" si="4"/>
        <v>56</v>
      </c>
      <c r="T93" s="10"/>
      <c r="U93" s="11">
        <f t="shared" si="5"/>
        <v>175</v>
      </c>
      <c r="V93" s="63" t="s">
        <v>341</v>
      </c>
    </row>
    <row r="94" spans="1:22" ht="16.5">
      <c r="A94" s="43" t="s">
        <v>10</v>
      </c>
      <c r="B94" s="50" t="s">
        <v>251</v>
      </c>
      <c r="C94" s="50" t="s">
        <v>253</v>
      </c>
      <c r="D94" s="51"/>
      <c r="E94" s="51" t="s">
        <v>14</v>
      </c>
      <c r="F94" s="51" t="s">
        <v>30</v>
      </c>
      <c r="G94" s="51" t="s">
        <v>228</v>
      </c>
      <c r="H94" s="50" t="s">
        <v>62</v>
      </c>
      <c r="I94" s="46">
        <v>0</v>
      </c>
      <c r="J94" s="5">
        <v>0</v>
      </c>
      <c r="K94" s="5">
        <v>2</v>
      </c>
      <c r="L94" s="8">
        <v>11</v>
      </c>
      <c r="M94" s="9">
        <v>15</v>
      </c>
      <c r="N94" s="4">
        <v>0</v>
      </c>
      <c r="O94" s="5">
        <v>0</v>
      </c>
      <c r="P94" s="5">
        <v>0</v>
      </c>
      <c r="Q94" s="8">
        <v>7</v>
      </c>
      <c r="R94" s="9">
        <v>21</v>
      </c>
      <c r="S94" s="10">
        <f t="shared" si="4"/>
        <v>56</v>
      </c>
      <c r="T94" s="10"/>
      <c r="U94" s="11">
        <f t="shared" si="5"/>
        <v>106</v>
      </c>
      <c r="V94" s="63" t="s">
        <v>342</v>
      </c>
    </row>
    <row r="95" spans="1:22" ht="16.5">
      <c r="A95" s="43"/>
      <c r="B95" s="56" t="s">
        <v>321</v>
      </c>
      <c r="C95" s="56" t="s">
        <v>322</v>
      </c>
      <c r="D95" s="51"/>
      <c r="E95" s="54" t="s">
        <v>14</v>
      </c>
      <c r="F95" s="54" t="s">
        <v>30</v>
      </c>
      <c r="G95" s="54" t="s">
        <v>228</v>
      </c>
      <c r="H95" s="50"/>
      <c r="I95" s="46">
        <v>0</v>
      </c>
      <c r="J95" s="5">
        <v>0</v>
      </c>
      <c r="K95" s="5">
        <v>2</v>
      </c>
      <c r="L95" s="8">
        <v>11</v>
      </c>
      <c r="M95" s="9">
        <v>15</v>
      </c>
      <c r="N95" s="4">
        <v>0</v>
      </c>
      <c r="O95" s="5">
        <v>0</v>
      </c>
      <c r="P95" s="5">
        <v>0</v>
      </c>
      <c r="Q95" s="8">
        <v>2</v>
      </c>
      <c r="R95" s="9">
        <v>26</v>
      </c>
      <c r="S95" s="10">
        <f t="shared" si="4"/>
        <v>56</v>
      </c>
      <c r="T95" s="10"/>
      <c r="U95" s="11">
        <f t="shared" si="5"/>
        <v>81</v>
      </c>
      <c r="V95" s="28" t="s">
        <v>343</v>
      </c>
    </row>
    <row r="96" spans="1:22" ht="16.5">
      <c r="A96" s="42"/>
      <c r="B96" s="64" t="s">
        <v>280</v>
      </c>
      <c r="C96" s="64" t="s">
        <v>281</v>
      </c>
      <c r="D96" s="65" t="s">
        <v>282</v>
      </c>
      <c r="E96" s="65" t="s">
        <v>26</v>
      </c>
      <c r="F96" s="65" t="s">
        <v>53</v>
      </c>
      <c r="G96" s="65" t="s">
        <v>228</v>
      </c>
      <c r="H96" s="64" t="s">
        <v>54</v>
      </c>
      <c r="I96" s="46">
        <v>2</v>
      </c>
      <c r="J96" s="5">
        <v>7</v>
      </c>
      <c r="K96" s="5">
        <v>15</v>
      </c>
      <c r="L96" s="8">
        <v>4</v>
      </c>
      <c r="M96" s="9">
        <v>0</v>
      </c>
      <c r="N96" s="4">
        <v>0</v>
      </c>
      <c r="O96" s="5">
        <v>4</v>
      </c>
      <c r="P96" s="5">
        <v>14</v>
      </c>
      <c r="Q96" s="8">
        <v>8</v>
      </c>
      <c r="R96" s="9">
        <v>2</v>
      </c>
      <c r="S96" s="10">
        <f t="shared" si="4"/>
        <v>56</v>
      </c>
      <c r="T96" s="10"/>
      <c r="U96" s="11">
        <f t="shared" si="5"/>
        <v>424</v>
      </c>
      <c r="V96" s="63" t="s">
        <v>340</v>
      </c>
    </row>
    <row r="97" spans="1:22" ht="16.5">
      <c r="A97" s="43"/>
      <c r="B97" s="64" t="s">
        <v>182</v>
      </c>
      <c r="C97" s="64" t="s">
        <v>261</v>
      </c>
      <c r="D97" s="65" t="s">
        <v>262</v>
      </c>
      <c r="E97" s="65" t="s">
        <v>26</v>
      </c>
      <c r="F97" s="65" t="s">
        <v>53</v>
      </c>
      <c r="G97" s="65" t="s">
        <v>228</v>
      </c>
      <c r="H97" s="64" t="s">
        <v>185</v>
      </c>
      <c r="I97" s="46">
        <v>3</v>
      </c>
      <c r="J97" s="5">
        <v>4</v>
      </c>
      <c r="K97" s="5">
        <v>10</v>
      </c>
      <c r="L97" s="8">
        <v>11</v>
      </c>
      <c r="M97" s="9">
        <v>0</v>
      </c>
      <c r="N97" s="4">
        <v>0</v>
      </c>
      <c r="O97" s="5">
        <v>4</v>
      </c>
      <c r="P97" s="5">
        <v>11</v>
      </c>
      <c r="Q97" s="8">
        <v>11</v>
      </c>
      <c r="R97" s="9">
        <v>2</v>
      </c>
      <c r="S97" s="10">
        <f t="shared" si="4"/>
        <v>56</v>
      </c>
      <c r="T97" s="10"/>
      <c r="U97" s="11">
        <f t="shared" si="5"/>
        <v>391</v>
      </c>
      <c r="V97" s="63" t="s">
        <v>341</v>
      </c>
    </row>
    <row r="98" spans="1:22" ht="16.5">
      <c r="A98" s="43"/>
      <c r="B98" s="66" t="s">
        <v>312</v>
      </c>
      <c r="C98" s="66" t="s">
        <v>313</v>
      </c>
      <c r="D98" s="65" t="s">
        <v>267</v>
      </c>
      <c r="E98" s="65" t="s">
        <v>26</v>
      </c>
      <c r="F98" s="65" t="s">
        <v>53</v>
      </c>
      <c r="G98" s="65" t="s">
        <v>228</v>
      </c>
      <c r="H98" s="64"/>
      <c r="I98" s="46">
        <v>4</v>
      </c>
      <c r="J98" s="5">
        <v>6</v>
      </c>
      <c r="K98" s="5">
        <v>9</v>
      </c>
      <c r="L98" s="8">
        <v>8</v>
      </c>
      <c r="M98" s="9">
        <v>1</v>
      </c>
      <c r="N98" s="4">
        <v>0</v>
      </c>
      <c r="O98" s="5">
        <v>1</v>
      </c>
      <c r="P98" s="5">
        <v>13</v>
      </c>
      <c r="Q98" s="8">
        <v>12</v>
      </c>
      <c r="R98" s="9">
        <v>2</v>
      </c>
      <c r="S98" s="10">
        <f aca="true" t="shared" si="6" ref="S98:S124">SUM(I98+J98+K98+L98+M98+N98+O98+P98+Q98+R98)</f>
        <v>56</v>
      </c>
      <c r="T98" s="10"/>
      <c r="U98" s="11">
        <f t="shared" si="5"/>
        <v>390</v>
      </c>
      <c r="V98" s="63" t="s">
        <v>342</v>
      </c>
    </row>
    <row r="99" spans="1:22" ht="16.5">
      <c r="A99" s="42"/>
      <c r="B99" s="64" t="s">
        <v>288</v>
      </c>
      <c r="C99" s="64" t="s">
        <v>289</v>
      </c>
      <c r="D99" s="65" t="s">
        <v>290</v>
      </c>
      <c r="E99" s="65" t="s">
        <v>26</v>
      </c>
      <c r="F99" s="65" t="s">
        <v>53</v>
      </c>
      <c r="G99" s="65" t="s">
        <v>228</v>
      </c>
      <c r="H99" s="64" t="s">
        <v>291</v>
      </c>
      <c r="I99" s="46">
        <v>4</v>
      </c>
      <c r="J99" s="5">
        <v>3</v>
      </c>
      <c r="K99" s="5">
        <v>12</v>
      </c>
      <c r="L99" s="8">
        <v>8</v>
      </c>
      <c r="M99" s="9">
        <v>1</v>
      </c>
      <c r="N99" s="4">
        <v>0</v>
      </c>
      <c r="O99" s="5">
        <v>4</v>
      </c>
      <c r="P99" s="5">
        <v>9</v>
      </c>
      <c r="Q99" s="8">
        <v>13</v>
      </c>
      <c r="R99" s="9">
        <v>2</v>
      </c>
      <c r="S99" s="10">
        <f t="shared" si="6"/>
        <v>56</v>
      </c>
      <c r="T99" s="10"/>
      <c r="U99" s="11">
        <f t="shared" si="5"/>
        <v>387</v>
      </c>
      <c r="V99" s="28" t="s">
        <v>343</v>
      </c>
    </row>
    <row r="100" spans="1:22" ht="16.5">
      <c r="A100" s="42"/>
      <c r="B100" s="64" t="s">
        <v>283</v>
      </c>
      <c r="C100" s="64" t="s">
        <v>60</v>
      </c>
      <c r="D100" s="65" t="s">
        <v>284</v>
      </c>
      <c r="E100" s="65" t="s">
        <v>26</v>
      </c>
      <c r="F100" s="65" t="s">
        <v>53</v>
      </c>
      <c r="G100" s="65" t="s">
        <v>228</v>
      </c>
      <c r="H100" s="64" t="s">
        <v>285</v>
      </c>
      <c r="I100" s="46">
        <v>1</v>
      </c>
      <c r="J100" s="5">
        <v>8</v>
      </c>
      <c r="K100" s="5">
        <v>14</v>
      </c>
      <c r="L100" s="8">
        <v>3</v>
      </c>
      <c r="M100" s="9">
        <v>2</v>
      </c>
      <c r="N100" s="4">
        <v>0</v>
      </c>
      <c r="O100" s="5">
        <v>1</v>
      </c>
      <c r="P100" s="5">
        <v>10</v>
      </c>
      <c r="Q100" s="8">
        <v>14</v>
      </c>
      <c r="R100" s="9">
        <v>3</v>
      </c>
      <c r="S100" s="10">
        <f t="shared" si="6"/>
        <v>56</v>
      </c>
      <c r="T100" s="10"/>
      <c r="U100" s="11">
        <f aca="true" t="shared" si="7" ref="U100:U124">SUM(11*I100+10*J100+8*K100+5*L100+0*M100+11*N100+10*O100+8*P100+5*Q100+0*R100)</f>
        <v>378</v>
      </c>
      <c r="V100" s="28" t="s">
        <v>344</v>
      </c>
    </row>
    <row r="101" spans="1:22" ht="16.5">
      <c r="A101" s="43"/>
      <c r="B101" s="64" t="s">
        <v>232</v>
      </c>
      <c r="C101" s="64" t="s">
        <v>257</v>
      </c>
      <c r="D101" s="65" t="s">
        <v>258</v>
      </c>
      <c r="E101" s="65" t="s">
        <v>26</v>
      </c>
      <c r="F101" s="65" t="s">
        <v>53</v>
      </c>
      <c r="G101" s="65" t="s">
        <v>228</v>
      </c>
      <c r="H101" s="64" t="s">
        <v>66</v>
      </c>
      <c r="I101" s="46">
        <v>3</v>
      </c>
      <c r="J101" s="5">
        <v>7</v>
      </c>
      <c r="K101" s="5">
        <v>9</v>
      </c>
      <c r="L101" s="8">
        <v>8</v>
      </c>
      <c r="M101" s="9">
        <v>1</v>
      </c>
      <c r="N101" s="4">
        <v>0</v>
      </c>
      <c r="O101" s="5">
        <v>2</v>
      </c>
      <c r="P101" s="5">
        <v>7</v>
      </c>
      <c r="Q101" s="8">
        <v>14</v>
      </c>
      <c r="R101" s="9">
        <v>5</v>
      </c>
      <c r="S101" s="10">
        <f t="shared" si="6"/>
        <v>56</v>
      </c>
      <c r="T101" s="10"/>
      <c r="U101" s="11">
        <f t="shared" si="7"/>
        <v>361</v>
      </c>
      <c r="V101" s="28" t="s">
        <v>345</v>
      </c>
    </row>
    <row r="102" spans="1:22" ht="16.5">
      <c r="A102" s="43"/>
      <c r="B102" s="64" t="s">
        <v>114</v>
      </c>
      <c r="C102" s="64" t="s">
        <v>161</v>
      </c>
      <c r="D102" s="65" t="s">
        <v>265</v>
      </c>
      <c r="E102" s="65" t="s">
        <v>26</v>
      </c>
      <c r="F102" s="65" t="s">
        <v>53</v>
      </c>
      <c r="G102" s="65" t="s">
        <v>228</v>
      </c>
      <c r="H102" s="64" t="s">
        <v>266</v>
      </c>
      <c r="I102" s="46">
        <v>4</v>
      </c>
      <c r="J102" s="5">
        <v>4</v>
      </c>
      <c r="K102" s="5">
        <v>14</v>
      </c>
      <c r="L102" s="8">
        <v>4</v>
      </c>
      <c r="M102" s="9">
        <v>2</v>
      </c>
      <c r="N102" s="4">
        <v>0</v>
      </c>
      <c r="O102" s="5">
        <v>0</v>
      </c>
      <c r="P102" s="5">
        <v>5</v>
      </c>
      <c r="Q102" s="8">
        <v>19</v>
      </c>
      <c r="R102" s="9">
        <v>4</v>
      </c>
      <c r="S102" s="10">
        <f t="shared" si="6"/>
        <v>56</v>
      </c>
      <c r="T102" s="10"/>
      <c r="U102" s="11">
        <f t="shared" si="7"/>
        <v>351</v>
      </c>
      <c r="V102" s="28" t="s">
        <v>346</v>
      </c>
    </row>
    <row r="103" spans="1:22" ht="16.5">
      <c r="A103" s="43"/>
      <c r="B103" s="64" t="s">
        <v>268</v>
      </c>
      <c r="C103" s="64" t="s">
        <v>24</v>
      </c>
      <c r="D103" s="65" t="s">
        <v>269</v>
      </c>
      <c r="E103" s="65" t="s">
        <v>26</v>
      </c>
      <c r="F103" s="65" t="s">
        <v>53</v>
      </c>
      <c r="G103" s="65" t="s">
        <v>228</v>
      </c>
      <c r="H103" s="64" t="s">
        <v>62</v>
      </c>
      <c r="I103" s="46">
        <v>3</v>
      </c>
      <c r="J103" s="5">
        <v>3</v>
      </c>
      <c r="K103" s="5">
        <v>13</v>
      </c>
      <c r="L103" s="8">
        <v>9</v>
      </c>
      <c r="M103" s="9">
        <v>0</v>
      </c>
      <c r="N103" s="4">
        <v>0</v>
      </c>
      <c r="O103" s="5">
        <v>2</v>
      </c>
      <c r="P103" s="5">
        <v>4</v>
      </c>
      <c r="Q103" s="8">
        <v>16</v>
      </c>
      <c r="R103" s="9">
        <v>6</v>
      </c>
      <c r="S103" s="10">
        <f t="shared" si="6"/>
        <v>56</v>
      </c>
      <c r="T103" s="10"/>
      <c r="U103" s="11">
        <f t="shared" si="7"/>
        <v>344</v>
      </c>
      <c r="V103" s="28" t="s">
        <v>347</v>
      </c>
    </row>
    <row r="104" spans="1:22" ht="16.5">
      <c r="A104" s="42"/>
      <c r="B104" s="64" t="s">
        <v>278</v>
      </c>
      <c r="C104" s="64" t="s">
        <v>94</v>
      </c>
      <c r="D104" s="65" t="s">
        <v>279</v>
      </c>
      <c r="E104" s="65" t="s">
        <v>26</v>
      </c>
      <c r="F104" s="65" t="s">
        <v>53</v>
      </c>
      <c r="G104" s="65" t="s">
        <v>228</v>
      </c>
      <c r="H104" s="64"/>
      <c r="I104" s="46">
        <v>1</v>
      </c>
      <c r="J104" s="5">
        <v>6</v>
      </c>
      <c r="K104" s="5">
        <v>12</v>
      </c>
      <c r="L104" s="8">
        <v>9</v>
      </c>
      <c r="M104" s="9">
        <v>0</v>
      </c>
      <c r="N104" s="4">
        <v>0</v>
      </c>
      <c r="O104" s="5">
        <v>1</v>
      </c>
      <c r="P104" s="5">
        <v>6</v>
      </c>
      <c r="Q104" s="8">
        <v>14</v>
      </c>
      <c r="R104" s="9">
        <v>7</v>
      </c>
      <c r="S104" s="10">
        <f t="shared" si="6"/>
        <v>56</v>
      </c>
      <c r="T104" s="10"/>
      <c r="U104" s="11">
        <f t="shared" si="7"/>
        <v>340</v>
      </c>
      <c r="V104" s="30" t="s">
        <v>348</v>
      </c>
    </row>
    <row r="105" spans="1:22" ht="16.5">
      <c r="A105" s="42"/>
      <c r="B105" s="64" t="s">
        <v>119</v>
      </c>
      <c r="C105" s="64" t="s">
        <v>51</v>
      </c>
      <c r="D105" s="65" t="s">
        <v>274</v>
      </c>
      <c r="E105" s="65" t="s">
        <v>26</v>
      </c>
      <c r="F105" s="65" t="s">
        <v>53</v>
      </c>
      <c r="G105" s="65" t="s">
        <v>228</v>
      </c>
      <c r="H105" s="64" t="s">
        <v>62</v>
      </c>
      <c r="I105" s="46">
        <v>1</v>
      </c>
      <c r="J105" s="5">
        <v>5</v>
      </c>
      <c r="K105" s="5">
        <v>13</v>
      </c>
      <c r="L105" s="8">
        <v>8</v>
      </c>
      <c r="M105" s="9">
        <v>1</v>
      </c>
      <c r="N105" s="4">
        <v>0</v>
      </c>
      <c r="O105" s="5">
        <v>1</v>
      </c>
      <c r="P105" s="5">
        <v>6</v>
      </c>
      <c r="Q105" s="8">
        <v>14</v>
      </c>
      <c r="R105" s="9">
        <v>7</v>
      </c>
      <c r="S105" s="10">
        <f t="shared" si="6"/>
        <v>56</v>
      </c>
      <c r="T105" s="10"/>
      <c r="U105" s="11">
        <f t="shared" si="7"/>
        <v>333</v>
      </c>
      <c r="V105" s="30" t="s">
        <v>349</v>
      </c>
    </row>
    <row r="106" spans="1:22" ht="16.5">
      <c r="A106" s="42"/>
      <c r="B106" s="64" t="s">
        <v>275</v>
      </c>
      <c r="C106" s="64" t="s">
        <v>276</v>
      </c>
      <c r="D106" s="65" t="s">
        <v>277</v>
      </c>
      <c r="E106" s="65" t="s">
        <v>26</v>
      </c>
      <c r="F106" s="65" t="s">
        <v>53</v>
      </c>
      <c r="G106" s="65" t="s">
        <v>228</v>
      </c>
      <c r="H106" s="64"/>
      <c r="I106" s="46">
        <v>1</v>
      </c>
      <c r="J106" s="5">
        <v>5</v>
      </c>
      <c r="K106" s="5">
        <v>11</v>
      </c>
      <c r="L106" s="8">
        <v>9</v>
      </c>
      <c r="M106" s="9">
        <v>7</v>
      </c>
      <c r="N106" s="4">
        <v>1</v>
      </c>
      <c r="O106" s="5">
        <v>1</v>
      </c>
      <c r="P106" s="5">
        <v>4</v>
      </c>
      <c r="Q106" s="8">
        <v>17</v>
      </c>
      <c r="R106" s="9">
        <v>5</v>
      </c>
      <c r="S106" s="10">
        <f t="shared" si="6"/>
        <v>61</v>
      </c>
      <c r="T106" s="10"/>
      <c r="U106" s="11">
        <f t="shared" si="7"/>
        <v>332</v>
      </c>
      <c r="V106" s="30" t="s">
        <v>350</v>
      </c>
    </row>
    <row r="107" spans="1:22" ht="16.5">
      <c r="A107" s="43"/>
      <c r="B107" s="64" t="s">
        <v>263</v>
      </c>
      <c r="C107" s="64" t="s">
        <v>51</v>
      </c>
      <c r="D107" s="65" t="s">
        <v>264</v>
      </c>
      <c r="E107" s="65" t="s">
        <v>26</v>
      </c>
      <c r="F107" s="65" t="s">
        <v>53</v>
      </c>
      <c r="G107" s="65" t="s">
        <v>228</v>
      </c>
      <c r="H107" s="64"/>
      <c r="I107" s="46">
        <v>1</v>
      </c>
      <c r="J107" s="5">
        <v>0</v>
      </c>
      <c r="K107" s="5">
        <v>19</v>
      </c>
      <c r="L107" s="8">
        <v>8</v>
      </c>
      <c r="M107" s="9">
        <v>0</v>
      </c>
      <c r="N107" s="4">
        <v>0</v>
      </c>
      <c r="O107" s="5">
        <v>1</v>
      </c>
      <c r="P107" s="5">
        <v>7</v>
      </c>
      <c r="Q107" s="8">
        <v>10</v>
      </c>
      <c r="R107" s="9">
        <v>10</v>
      </c>
      <c r="S107" s="10">
        <f t="shared" si="6"/>
        <v>56</v>
      </c>
      <c r="T107" s="10"/>
      <c r="U107" s="11">
        <f t="shared" si="7"/>
        <v>319</v>
      </c>
      <c r="V107" s="28" t="s">
        <v>351</v>
      </c>
    </row>
    <row r="108" spans="1:22" ht="16.5">
      <c r="A108" s="42"/>
      <c r="B108" s="66" t="s">
        <v>315</v>
      </c>
      <c r="C108" s="66" t="s">
        <v>316</v>
      </c>
      <c r="D108" s="67" t="s">
        <v>314</v>
      </c>
      <c r="E108" s="67" t="s">
        <v>26</v>
      </c>
      <c r="F108" s="67" t="s">
        <v>53</v>
      </c>
      <c r="G108" s="67" t="s">
        <v>228</v>
      </c>
      <c r="H108" s="66" t="s">
        <v>10</v>
      </c>
      <c r="I108" s="46">
        <v>4</v>
      </c>
      <c r="J108" s="5">
        <v>2</v>
      </c>
      <c r="K108" s="5">
        <v>8</v>
      </c>
      <c r="L108" s="8">
        <v>14</v>
      </c>
      <c r="M108" s="9">
        <v>0</v>
      </c>
      <c r="N108" s="4">
        <v>0</v>
      </c>
      <c r="O108" s="5">
        <v>0</v>
      </c>
      <c r="P108" s="5">
        <v>3</v>
      </c>
      <c r="Q108" s="8">
        <v>15</v>
      </c>
      <c r="R108" s="9">
        <v>10</v>
      </c>
      <c r="S108" s="10">
        <f t="shared" si="6"/>
        <v>56</v>
      </c>
      <c r="T108" s="10"/>
      <c r="U108" s="11">
        <f t="shared" si="7"/>
        <v>297</v>
      </c>
      <c r="V108" s="28" t="s">
        <v>352</v>
      </c>
    </row>
    <row r="109" spans="1:22" ht="16.5">
      <c r="A109" s="43"/>
      <c r="B109" s="64" t="s">
        <v>259</v>
      </c>
      <c r="C109" s="64" t="s">
        <v>127</v>
      </c>
      <c r="D109" s="65" t="s">
        <v>260</v>
      </c>
      <c r="E109" s="65" t="s">
        <v>26</v>
      </c>
      <c r="F109" s="65" t="s">
        <v>53</v>
      </c>
      <c r="G109" s="65" t="s">
        <v>228</v>
      </c>
      <c r="H109" s="64"/>
      <c r="I109" s="46">
        <v>1</v>
      </c>
      <c r="J109" s="5">
        <v>1</v>
      </c>
      <c r="K109" s="5">
        <v>5</v>
      </c>
      <c r="L109" s="8">
        <v>16</v>
      </c>
      <c r="M109" s="9">
        <v>5</v>
      </c>
      <c r="N109" s="4">
        <v>0</v>
      </c>
      <c r="O109" s="5">
        <v>1</v>
      </c>
      <c r="P109" s="5">
        <v>8</v>
      </c>
      <c r="Q109" s="8">
        <v>11</v>
      </c>
      <c r="R109" s="9">
        <v>8</v>
      </c>
      <c r="S109" s="10">
        <f t="shared" si="6"/>
        <v>56</v>
      </c>
      <c r="T109" s="10"/>
      <c r="U109" s="11">
        <f t="shared" si="7"/>
        <v>270</v>
      </c>
      <c r="V109" s="28" t="s">
        <v>353</v>
      </c>
    </row>
    <row r="110" spans="1:22" ht="16.5">
      <c r="A110" s="42"/>
      <c r="B110" s="64" t="s">
        <v>286</v>
      </c>
      <c r="C110" s="64" t="s">
        <v>287</v>
      </c>
      <c r="D110" s="65"/>
      <c r="E110" s="65" t="s">
        <v>26</v>
      </c>
      <c r="F110" s="65" t="s">
        <v>53</v>
      </c>
      <c r="G110" s="65" t="s">
        <v>228</v>
      </c>
      <c r="H110" s="64"/>
      <c r="I110" s="46">
        <v>1</v>
      </c>
      <c r="J110" s="5">
        <v>3</v>
      </c>
      <c r="K110" s="5">
        <v>5</v>
      </c>
      <c r="L110" s="8">
        <v>19</v>
      </c>
      <c r="M110" s="9">
        <v>0</v>
      </c>
      <c r="N110" s="4">
        <v>0</v>
      </c>
      <c r="O110" s="5">
        <v>0</v>
      </c>
      <c r="P110" s="5">
        <v>5</v>
      </c>
      <c r="Q110" s="8">
        <v>10</v>
      </c>
      <c r="R110" s="9">
        <v>13</v>
      </c>
      <c r="S110" s="10">
        <f t="shared" si="6"/>
        <v>56</v>
      </c>
      <c r="T110" s="10"/>
      <c r="U110" s="11">
        <f t="shared" si="7"/>
        <v>266</v>
      </c>
      <c r="V110" s="28" t="s">
        <v>354</v>
      </c>
    </row>
    <row r="111" spans="1:22" ht="16.5">
      <c r="A111" s="43"/>
      <c r="B111" s="68" t="s">
        <v>256</v>
      </c>
      <c r="C111" s="68" t="s">
        <v>73</v>
      </c>
      <c r="D111" s="67"/>
      <c r="E111" s="69" t="s">
        <v>26</v>
      </c>
      <c r="F111" s="69" t="s">
        <v>53</v>
      </c>
      <c r="G111" s="69" t="s">
        <v>228</v>
      </c>
      <c r="H111" s="64"/>
      <c r="I111" s="46">
        <v>1</v>
      </c>
      <c r="J111" s="5">
        <v>1</v>
      </c>
      <c r="K111" s="5">
        <v>9</v>
      </c>
      <c r="L111" s="8">
        <v>13</v>
      </c>
      <c r="M111" s="9">
        <v>4</v>
      </c>
      <c r="N111" s="4">
        <v>0</v>
      </c>
      <c r="O111" s="5">
        <v>0</v>
      </c>
      <c r="P111" s="5">
        <v>6</v>
      </c>
      <c r="Q111" s="8">
        <v>10</v>
      </c>
      <c r="R111" s="9">
        <v>12</v>
      </c>
      <c r="S111" s="10">
        <f t="shared" si="6"/>
        <v>56</v>
      </c>
      <c r="T111" s="10"/>
      <c r="U111" s="11">
        <f t="shared" si="7"/>
        <v>256</v>
      </c>
      <c r="V111" s="28" t="s">
        <v>355</v>
      </c>
    </row>
    <row r="112" spans="1:22" ht="16.5">
      <c r="A112" s="42"/>
      <c r="B112" s="64" t="s">
        <v>229</v>
      </c>
      <c r="C112" s="64" t="s">
        <v>89</v>
      </c>
      <c r="D112" s="65" t="s">
        <v>84</v>
      </c>
      <c r="E112" s="65" t="s">
        <v>26</v>
      </c>
      <c r="F112" s="65" t="s">
        <v>53</v>
      </c>
      <c r="G112" s="65" t="s">
        <v>228</v>
      </c>
      <c r="H112" s="64" t="s">
        <v>84</v>
      </c>
      <c r="I112" s="46">
        <v>1</v>
      </c>
      <c r="J112" s="5">
        <v>4</v>
      </c>
      <c r="K112" s="5">
        <v>4</v>
      </c>
      <c r="L112" s="8">
        <v>14</v>
      </c>
      <c r="M112" s="9">
        <v>5</v>
      </c>
      <c r="N112" s="4">
        <v>0</v>
      </c>
      <c r="O112" s="5">
        <v>3</v>
      </c>
      <c r="P112" s="5">
        <v>4</v>
      </c>
      <c r="Q112" s="8">
        <v>8</v>
      </c>
      <c r="R112" s="9">
        <v>13</v>
      </c>
      <c r="S112" s="10">
        <f t="shared" si="6"/>
        <v>56</v>
      </c>
      <c r="T112" s="10"/>
      <c r="U112" s="11">
        <f t="shared" si="7"/>
        <v>255</v>
      </c>
      <c r="V112" s="30" t="s">
        <v>356</v>
      </c>
    </row>
    <row r="113" spans="1:22" ht="16.5">
      <c r="A113" s="43"/>
      <c r="B113" s="64" t="s">
        <v>272</v>
      </c>
      <c r="C113" s="64" t="s">
        <v>162</v>
      </c>
      <c r="D113" s="65" t="s">
        <v>273</v>
      </c>
      <c r="E113" s="65" t="s">
        <v>26</v>
      </c>
      <c r="F113" s="65" t="s">
        <v>53</v>
      </c>
      <c r="G113" s="65" t="s">
        <v>228</v>
      </c>
      <c r="H113" s="64" t="s">
        <v>62</v>
      </c>
      <c r="I113" s="46">
        <v>0</v>
      </c>
      <c r="J113" s="5">
        <v>3</v>
      </c>
      <c r="K113" s="5">
        <v>6</v>
      </c>
      <c r="L113" s="8">
        <v>17</v>
      </c>
      <c r="M113" s="9">
        <v>2</v>
      </c>
      <c r="N113" s="4">
        <v>0</v>
      </c>
      <c r="O113" s="5">
        <v>0</v>
      </c>
      <c r="P113" s="5">
        <v>2</v>
      </c>
      <c r="Q113" s="8">
        <v>14</v>
      </c>
      <c r="R113" s="9">
        <v>12</v>
      </c>
      <c r="S113" s="10">
        <f t="shared" si="6"/>
        <v>56</v>
      </c>
      <c r="T113" s="10"/>
      <c r="U113" s="11">
        <f t="shared" si="7"/>
        <v>249</v>
      </c>
      <c r="V113" s="28" t="s">
        <v>357</v>
      </c>
    </row>
    <row r="114" spans="1:22" ht="16.5">
      <c r="A114" s="7"/>
      <c r="B114" s="74" t="s">
        <v>270</v>
      </c>
      <c r="C114" s="64" t="s">
        <v>112</v>
      </c>
      <c r="D114" s="65" t="s">
        <v>271</v>
      </c>
      <c r="E114" s="65" t="s">
        <v>26</v>
      </c>
      <c r="F114" s="65" t="s">
        <v>53</v>
      </c>
      <c r="G114" s="65" t="s">
        <v>228</v>
      </c>
      <c r="H114" s="64" t="s">
        <v>84</v>
      </c>
      <c r="I114" s="46">
        <v>0</v>
      </c>
      <c r="J114" s="5">
        <v>2</v>
      </c>
      <c r="K114" s="5">
        <v>9</v>
      </c>
      <c r="L114" s="8">
        <v>14</v>
      </c>
      <c r="M114" s="9">
        <v>3</v>
      </c>
      <c r="N114" s="4">
        <v>0</v>
      </c>
      <c r="O114" s="5">
        <v>0</v>
      </c>
      <c r="P114" s="5">
        <v>5</v>
      </c>
      <c r="Q114" s="8">
        <v>9</v>
      </c>
      <c r="R114" s="9">
        <v>14</v>
      </c>
      <c r="S114" s="10">
        <f t="shared" si="6"/>
        <v>56</v>
      </c>
      <c r="T114" s="10"/>
      <c r="U114" s="11">
        <f t="shared" si="7"/>
        <v>247</v>
      </c>
      <c r="V114" s="28" t="s">
        <v>358</v>
      </c>
    </row>
    <row r="115" spans="1:22" ht="16.5">
      <c r="A115" s="23"/>
      <c r="B115" s="75" t="s">
        <v>306</v>
      </c>
      <c r="C115" s="66" t="s">
        <v>161</v>
      </c>
      <c r="D115" s="65"/>
      <c r="E115" s="67" t="s">
        <v>26</v>
      </c>
      <c r="F115" s="67" t="s">
        <v>53</v>
      </c>
      <c r="G115" s="67" t="s">
        <v>228</v>
      </c>
      <c r="H115" s="64"/>
      <c r="I115" s="46">
        <v>0</v>
      </c>
      <c r="J115" s="5">
        <v>2</v>
      </c>
      <c r="K115" s="5">
        <v>3</v>
      </c>
      <c r="L115" s="8">
        <v>17</v>
      </c>
      <c r="M115" s="9">
        <v>6</v>
      </c>
      <c r="N115" s="4">
        <v>0</v>
      </c>
      <c r="O115" s="5">
        <v>0</v>
      </c>
      <c r="P115" s="5">
        <v>4</v>
      </c>
      <c r="Q115" s="8">
        <v>14</v>
      </c>
      <c r="R115" s="9">
        <v>10</v>
      </c>
      <c r="S115" s="10">
        <f t="shared" si="6"/>
        <v>56</v>
      </c>
      <c r="T115" s="10"/>
      <c r="U115" s="11">
        <f t="shared" si="7"/>
        <v>231</v>
      </c>
      <c r="V115" s="28" t="s">
        <v>359</v>
      </c>
    </row>
    <row r="116" spans="1:22" ht="16.5">
      <c r="A116" s="7"/>
      <c r="B116" s="76" t="s">
        <v>325</v>
      </c>
      <c r="C116" s="57" t="s">
        <v>326</v>
      </c>
      <c r="D116" s="59" t="s">
        <v>327</v>
      </c>
      <c r="E116" s="59" t="s">
        <v>26</v>
      </c>
      <c r="F116" s="59" t="s">
        <v>53</v>
      </c>
      <c r="G116" s="59" t="s">
        <v>228</v>
      </c>
      <c r="H116" s="39"/>
      <c r="I116" s="33">
        <v>0</v>
      </c>
      <c r="J116" s="37">
        <v>2</v>
      </c>
      <c r="K116" s="37">
        <v>3</v>
      </c>
      <c r="L116" s="38">
        <v>19</v>
      </c>
      <c r="M116" s="38">
        <v>4</v>
      </c>
      <c r="N116" s="37">
        <v>0</v>
      </c>
      <c r="O116" s="37">
        <v>0</v>
      </c>
      <c r="P116" s="37">
        <v>0</v>
      </c>
      <c r="Q116" s="38">
        <v>16</v>
      </c>
      <c r="R116" s="38">
        <v>12</v>
      </c>
      <c r="S116" s="10">
        <f t="shared" si="6"/>
        <v>56</v>
      </c>
      <c r="T116" s="10"/>
      <c r="U116" s="11">
        <f t="shared" si="7"/>
        <v>219</v>
      </c>
      <c r="V116" s="30" t="s">
        <v>360</v>
      </c>
    </row>
    <row r="117" spans="1:22" ht="16.5">
      <c r="A117" s="23"/>
      <c r="B117" s="74" t="s">
        <v>298</v>
      </c>
      <c r="C117" s="50" t="s">
        <v>221</v>
      </c>
      <c r="D117" s="51" t="s">
        <v>299</v>
      </c>
      <c r="E117" s="51" t="s">
        <v>14</v>
      </c>
      <c r="F117" s="51" t="s">
        <v>53</v>
      </c>
      <c r="G117" s="51" t="s">
        <v>228</v>
      </c>
      <c r="H117" s="50" t="s">
        <v>210</v>
      </c>
      <c r="I117" s="46">
        <v>2</v>
      </c>
      <c r="J117" s="5">
        <v>4</v>
      </c>
      <c r="K117" s="5">
        <v>10</v>
      </c>
      <c r="L117" s="8">
        <v>8</v>
      </c>
      <c r="M117" s="9">
        <v>4</v>
      </c>
      <c r="N117" s="4">
        <v>1</v>
      </c>
      <c r="O117" s="5">
        <v>2</v>
      </c>
      <c r="P117" s="5">
        <v>5</v>
      </c>
      <c r="Q117" s="8">
        <v>10</v>
      </c>
      <c r="R117" s="9">
        <v>10</v>
      </c>
      <c r="S117" s="10">
        <f t="shared" si="6"/>
        <v>56</v>
      </c>
      <c r="T117" s="10"/>
      <c r="U117" s="11">
        <f t="shared" si="7"/>
        <v>303</v>
      </c>
      <c r="V117" s="63" t="s">
        <v>340</v>
      </c>
    </row>
    <row r="118" spans="1:22" ht="16.5">
      <c r="A118" s="23"/>
      <c r="B118" s="77" t="s">
        <v>292</v>
      </c>
      <c r="C118" s="39" t="s">
        <v>293</v>
      </c>
      <c r="D118" s="40" t="s">
        <v>294</v>
      </c>
      <c r="E118" s="40" t="s">
        <v>14</v>
      </c>
      <c r="F118" s="59" t="s">
        <v>53</v>
      </c>
      <c r="G118" s="40" t="s">
        <v>228</v>
      </c>
      <c r="H118" s="39" t="s">
        <v>295</v>
      </c>
      <c r="I118" s="46">
        <v>0</v>
      </c>
      <c r="J118" s="5">
        <v>2</v>
      </c>
      <c r="K118" s="5">
        <v>11</v>
      </c>
      <c r="L118" s="8">
        <v>12</v>
      </c>
      <c r="M118" s="9">
        <v>3</v>
      </c>
      <c r="N118" s="4">
        <v>1</v>
      </c>
      <c r="O118" s="5">
        <v>1</v>
      </c>
      <c r="P118" s="5">
        <v>4</v>
      </c>
      <c r="Q118" s="8">
        <v>14</v>
      </c>
      <c r="R118" s="9">
        <v>8</v>
      </c>
      <c r="S118" s="10">
        <f t="shared" si="6"/>
        <v>56</v>
      </c>
      <c r="T118" s="10"/>
      <c r="U118" s="11">
        <f t="shared" si="7"/>
        <v>291</v>
      </c>
      <c r="V118" s="63" t="s">
        <v>341</v>
      </c>
    </row>
    <row r="119" spans="1:22" ht="16.5">
      <c r="A119" s="23"/>
      <c r="B119" s="76" t="s">
        <v>337</v>
      </c>
      <c r="C119" s="57" t="s">
        <v>338</v>
      </c>
      <c r="D119" s="59" t="s">
        <v>339</v>
      </c>
      <c r="E119" s="59" t="s">
        <v>14</v>
      </c>
      <c r="F119" s="59" t="s">
        <v>53</v>
      </c>
      <c r="G119" s="59" t="s">
        <v>228</v>
      </c>
      <c r="H119" s="39"/>
      <c r="I119" s="46">
        <v>0</v>
      </c>
      <c r="J119" s="5">
        <v>3</v>
      </c>
      <c r="K119" s="5">
        <v>14</v>
      </c>
      <c r="L119" s="8">
        <v>10</v>
      </c>
      <c r="M119" s="9">
        <v>1</v>
      </c>
      <c r="N119" s="4">
        <v>0</v>
      </c>
      <c r="O119" s="5">
        <v>0</v>
      </c>
      <c r="P119" s="5">
        <v>4</v>
      </c>
      <c r="Q119" s="8">
        <v>13</v>
      </c>
      <c r="R119" s="9">
        <v>11</v>
      </c>
      <c r="S119" s="10">
        <f t="shared" si="6"/>
        <v>56</v>
      </c>
      <c r="T119" s="10"/>
      <c r="U119" s="11">
        <f t="shared" si="7"/>
        <v>289</v>
      </c>
      <c r="V119" s="63" t="s">
        <v>342</v>
      </c>
    </row>
    <row r="120" spans="1:22" ht="16.5">
      <c r="A120" s="23"/>
      <c r="B120" s="77" t="s">
        <v>303</v>
      </c>
      <c r="C120" s="39" t="s">
        <v>304</v>
      </c>
      <c r="D120" s="40" t="s">
        <v>305</v>
      </c>
      <c r="E120" s="40" t="s">
        <v>14</v>
      </c>
      <c r="F120" s="40" t="s">
        <v>53</v>
      </c>
      <c r="G120" s="40" t="s">
        <v>228</v>
      </c>
      <c r="H120" s="39" t="s">
        <v>285</v>
      </c>
      <c r="I120" s="46">
        <v>0</v>
      </c>
      <c r="J120" s="5">
        <v>3</v>
      </c>
      <c r="K120" s="5">
        <v>7</v>
      </c>
      <c r="L120" s="8">
        <v>12</v>
      </c>
      <c r="M120" s="9">
        <v>6</v>
      </c>
      <c r="N120" s="4">
        <v>0</v>
      </c>
      <c r="O120" s="5">
        <v>0</v>
      </c>
      <c r="P120" s="5">
        <v>4</v>
      </c>
      <c r="Q120" s="8">
        <v>14</v>
      </c>
      <c r="R120" s="9">
        <v>10</v>
      </c>
      <c r="S120" s="10">
        <f t="shared" si="6"/>
        <v>56</v>
      </c>
      <c r="T120" s="10"/>
      <c r="U120" s="11">
        <f t="shared" si="7"/>
        <v>248</v>
      </c>
      <c r="V120" s="28" t="s">
        <v>343</v>
      </c>
    </row>
    <row r="121" spans="1:22" ht="16.5">
      <c r="A121" s="23"/>
      <c r="B121" s="77" t="s">
        <v>155</v>
      </c>
      <c r="C121" s="39" t="s">
        <v>296</v>
      </c>
      <c r="D121" s="40" t="s">
        <v>297</v>
      </c>
      <c r="E121" s="40" t="s">
        <v>14</v>
      </c>
      <c r="F121" s="40" t="s">
        <v>53</v>
      </c>
      <c r="G121" s="40" t="s">
        <v>228</v>
      </c>
      <c r="H121" s="39" t="s">
        <v>35</v>
      </c>
      <c r="I121" s="46">
        <v>1</v>
      </c>
      <c r="J121" s="5">
        <v>1</v>
      </c>
      <c r="K121" s="5">
        <v>5</v>
      </c>
      <c r="L121" s="8">
        <v>19</v>
      </c>
      <c r="M121" s="9">
        <v>2</v>
      </c>
      <c r="N121" s="4">
        <v>0</v>
      </c>
      <c r="O121" s="5">
        <v>1</v>
      </c>
      <c r="P121" s="5">
        <v>2</v>
      </c>
      <c r="Q121" s="8">
        <v>9</v>
      </c>
      <c r="R121" s="9">
        <v>16</v>
      </c>
      <c r="S121" s="10">
        <f t="shared" si="6"/>
        <v>56</v>
      </c>
      <c r="T121" s="10"/>
      <c r="U121" s="11">
        <f t="shared" si="7"/>
        <v>227</v>
      </c>
      <c r="V121" s="28" t="s">
        <v>344</v>
      </c>
    </row>
    <row r="122" spans="1:22" ht="16.5">
      <c r="A122" s="23"/>
      <c r="B122" s="77" t="s">
        <v>300</v>
      </c>
      <c r="C122" s="39" t="s">
        <v>301</v>
      </c>
      <c r="D122" s="40"/>
      <c r="E122" s="40" t="s">
        <v>14</v>
      </c>
      <c r="F122" s="40" t="s">
        <v>53</v>
      </c>
      <c r="G122" s="40" t="s">
        <v>228</v>
      </c>
      <c r="H122" s="57" t="s">
        <v>317</v>
      </c>
      <c r="I122" s="46">
        <v>1</v>
      </c>
      <c r="J122" s="5">
        <v>1</v>
      </c>
      <c r="K122" s="5">
        <v>9</v>
      </c>
      <c r="L122" s="8">
        <v>12</v>
      </c>
      <c r="M122" s="9">
        <v>5</v>
      </c>
      <c r="N122" s="4">
        <v>0</v>
      </c>
      <c r="O122" s="5">
        <v>1</v>
      </c>
      <c r="P122" s="5">
        <v>2</v>
      </c>
      <c r="Q122" s="8">
        <v>8</v>
      </c>
      <c r="R122" s="9">
        <v>17</v>
      </c>
      <c r="S122" s="10">
        <f t="shared" si="6"/>
        <v>56</v>
      </c>
      <c r="T122" s="10"/>
      <c r="U122" s="11">
        <f t="shared" si="7"/>
        <v>219</v>
      </c>
      <c r="V122" s="28" t="s">
        <v>345</v>
      </c>
    </row>
    <row r="123" spans="1:22" ht="16.5">
      <c r="A123" s="23"/>
      <c r="B123" s="75" t="s">
        <v>318</v>
      </c>
      <c r="C123" s="56" t="s">
        <v>319</v>
      </c>
      <c r="D123" s="54" t="s">
        <v>320</v>
      </c>
      <c r="E123" s="54" t="s">
        <v>14</v>
      </c>
      <c r="F123" s="54" t="s">
        <v>53</v>
      </c>
      <c r="G123" s="54" t="s">
        <v>228</v>
      </c>
      <c r="H123" s="50"/>
      <c r="I123" s="46">
        <v>0</v>
      </c>
      <c r="J123" s="5">
        <v>3</v>
      </c>
      <c r="K123" s="5">
        <v>7</v>
      </c>
      <c r="L123" s="8">
        <v>13</v>
      </c>
      <c r="M123" s="9">
        <v>5</v>
      </c>
      <c r="N123" s="4">
        <v>0</v>
      </c>
      <c r="O123" s="5">
        <v>0</v>
      </c>
      <c r="P123" s="5">
        <v>2</v>
      </c>
      <c r="Q123" s="8">
        <v>10</v>
      </c>
      <c r="R123" s="9">
        <v>16</v>
      </c>
      <c r="S123" s="10">
        <f t="shared" si="6"/>
        <v>56</v>
      </c>
      <c r="T123" s="10"/>
      <c r="U123" s="11">
        <f t="shared" si="7"/>
        <v>217</v>
      </c>
      <c r="V123" s="28" t="s">
        <v>346</v>
      </c>
    </row>
    <row r="124" spans="1:22" ht="16.5">
      <c r="A124" s="23"/>
      <c r="B124" s="75" t="s">
        <v>10</v>
      </c>
      <c r="C124" s="50"/>
      <c r="D124" s="51"/>
      <c r="E124" s="51"/>
      <c r="F124" s="51"/>
      <c r="G124" s="51"/>
      <c r="H124" s="50"/>
      <c r="I124" s="46"/>
      <c r="J124" s="5"/>
      <c r="K124" s="5"/>
      <c r="L124" s="8"/>
      <c r="M124" s="9"/>
      <c r="N124" s="4"/>
      <c r="O124" s="5"/>
      <c r="P124" s="5"/>
      <c r="Q124" s="8"/>
      <c r="R124" s="9"/>
      <c r="S124" s="10">
        <f t="shared" si="6"/>
        <v>0</v>
      </c>
      <c r="T124" s="10"/>
      <c r="U124" s="11">
        <f t="shared" si="7"/>
        <v>0</v>
      </c>
      <c r="V124" s="28"/>
    </row>
    <row r="125" spans="2:8" ht="16.5" hidden="1">
      <c r="B125" s="48" t="s">
        <v>155</v>
      </c>
      <c r="C125" s="48" t="s">
        <v>296</v>
      </c>
      <c r="D125" s="49" t="s">
        <v>297</v>
      </c>
      <c r="E125" s="49" t="s">
        <v>14</v>
      </c>
      <c r="F125" s="49" t="s">
        <v>53</v>
      </c>
      <c r="G125" s="49" t="s">
        <v>228</v>
      </c>
      <c r="H125" s="48" t="s">
        <v>35</v>
      </c>
    </row>
    <row r="126" spans="2:8" ht="16.5" hidden="1">
      <c r="B126" s="39" t="s">
        <v>298</v>
      </c>
      <c r="C126" s="39" t="s">
        <v>221</v>
      </c>
      <c r="D126" s="40" t="s">
        <v>299</v>
      </c>
      <c r="E126" s="40" t="s">
        <v>14</v>
      </c>
      <c r="F126" s="40" t="s">
        <v>53</v>
      </c>
      <c r="G126" s="40" t="s">
        <v>228</v>
      </c>
      <c r="H126" s="39" t="s">
        <v>210</v>
      </c>
    </row>
    <row r="127" spans="2:8" ht="16.5" hidden="1">
      <c r="B127" s="39" t="s">
        <v>300</v>
      </c>
      <c r="C127" s="39" t="s">
        <v>301</v>
      </c>
      <c r="D127" s="40"/>
      <c r="E127" s="40" t="s">
        <v>14</v>
      </c>
      <c r="F127" s="40" t="s">
        <v>53</v>
      </c>
      <c r="G127" s="40" t="s">
        <v>228</v>
      </c>
      <c r="H127" s="39" t="s">
        <v>302</v>
      </c>
    </row>
    <row r="128" spans="2:8" ht="16.5" hidden="1">
      <c r="B128" s="39" t="s">
        <v>303</v>
      </c>
      <c r="C128" s="39" t="s">
        <v>304</v>
      </c>
      <c r="D128" s="40" t="s">
        <v>305</v>
      </c>
      <c r="E128" s="40" t="s">
        <v>14</v>
      </c>
      <c r="F128" s="40" t="s">
        <v>53</v>
      </c>
      <c r="G128" s="40" t="s">
        <v>228</v>
      </c>
      <c r="H128" s="39" t="s">
        <v>285</v>
      </c>
    </row>
    <row r="129" spans="2:8" ht="16.5" hidden="1">
      <c r="B129" s="39" t="s">
        <v>306</v>
      </c>
      <c r="C129" s="39" t="s">
        <v>161</v>
      </c>
      <c r="D129" s="40" t="s">
        <v>307</v>
      </c>
      <c r="E129" s="40" t="s">
        <v>26</v>
      </c>
      <c r="F129" s="40" t="s">
        <v>308</v>
      </c>
      <c r="G129" s="40" t="s">
        <v>228</v>
      </c>
      <c r="H129" s="39"/>
    </row>
    <row r="130" ht="16.5" hidden="1"/>
    <row r="131" ht="16.5" hidden="1"/>
    <row r="132" ht="16.5" hidden="1"/>
    <row r="133" ht="16.5" hidden="1"/>
    <row r="134" ht="16.5" hidden="1"/>
    <row r="135" ht="16.5" hidden="1"/>
    <row r="136" ht="16.5" hidden="1"/>
    <row r="137" ht="16.5" hidden="1"/>
    <row r="138" ht="16.5" hidden="1"/>
    <row r="139" ht="16.5" hidden="1"/>
    <row r="140" ht="16.5" hidden="1"/>
    <row r="141" ht="16.5" hidden="1"/>
    <row r="142" ht="16.5" hidden="1"/>
    <row r="143" ht="16.5" hidden="1"/>
    <row r="144" ht="16.5" hidden="1"/>
    <row r="145" ht="16.5" hidden="1"/>
    <row r="146" ht="16.5" hidden="1"/>
    <row r="147" ht="16.5" hidden="1"/>
    <row r="148" ht="16.5" hidden="1"/>
    <row r="149" ht="16.5" hidden="1"/>
    <row r="150" ht="16.5" hidden="1"/>
    <row r="151" ht="16.5" hidden="1"/>
    <row r="152" ht="16.5" hidden="1"/>
    <row r="153" ht="16.5" hidden="1"/>
    <row r="154" ht="16.5" hidden="1"/>
    <row r="155" ht="16.5" hidden="1"/>
    <row r="156" ht="16.5" hidden="1"/>
    <row r="157" ht="16.5" hidden="1"/>
    <row r="158" ht="16.5" hidden="1"/>
    <row r="159" ht="16.5" hidden="1"/>
    <row r="160" ht="16.5" hidden="1"/>
    <row r="161" ht="16.5" hidden="1"/>
    <row r="162" ht="16.5" hidden="1"/>
    <row r="163" ht="16.5" hidden="1"/>
    <row r="164" ht="16.5" hidden="1"/>
    <row r="165" ht="16.5" hidden="1"/>
    <row r="166" ht="16.5" hidden="1"/>
    <row r="167" ht="16.5" hidden="1"/>
    <row r="168" ht="16.5" hidden="1"/>
    <row r="169" ht="16.5" hidden="1"/>
    <row r="170" ht="16.5" hidden="1"/>
    <row r="171" ht="16.5" hidden="1"/>
    <row r="172" ht="16.5" hidden="1"/>
    <row r="173" ht="16.5" hidden="1"/>
    <row r="174" ht="16.5" hidden="1"/>
    <row r="175" ht="16.5" hidden="1"/>
    <row r="176" ht="16.5" hidden="1"/>
    <row r="177" ht="16.5" hidden="1"/>
    <row r="178" ht="16.5" hidden="1"/>
    <row r="179" ht="16.5" hidden="1"/>
    <row r="180" ht="16.5" hidden="1"/>
    <row r="181" ht="16.5" hidden="1"/>
    <row r="182" ht="16.5" hidden="1"/>
    <row r="183" ht="16.5" hidden="1"/>
    <row r="184" ht="16.5" hidden="1"/>
    <row r="185" ht="16.5" hidden="1"/>
    <row r="186" ht="16.5" hidden="1"/>
    <row r="187" ht="16.5" hidden="1"/>
    <row r="188" ht="16.5" hidden="1"/>
    <row r="189" ht="16.5" hidden="1"/>
    <row r="190" ht="16.5" hidden="1"/>
    <row r="191" ht="16.5" hidden="1"/>
    <row r="192" ht="16.5" hidden="1"/>
    <row r="193" ht="16.5" hidden="1"/>
    <row r="194" ht="16.5" hidden="1"/>
    <row r="195" ht="16.5" hidden="1"/>
    <row r="196" ht="16.5" hidden="1"/>
    <row r="197" ht="16.5" hidden="1"/>
    <row r="198" ht="16.5" hidden="1"/>
    <row r="199" ht="16.5" hidden="1"/>
    <row r="200" ht="16.5" hidden="1"/>
    <row r="201" ht="16.5" hidden="1"/>
    <row r="202" ht="16.5" hidden="1"/>
    <row r="203" ht="16.5" hidden="1"/>
    <row r="204" ht="16.5" hidden="1"/>
    <row r="205" ht="16.5" hidden="1"/>
    <row r="206" ht="16.5" hidden="1"/>
    <row r="207" ht="16.5" hidden="1"/>
    <row r="208" ht="16.5" hidden="1"/>
    <row r="209" ht="16.5" hidden="1"/>
    <row r="210" ht="16.5" hidden="1"/>
    <row r="211" ht="16.5" hidden="1"/>
    <row r="212" ht="16.5" hidden="1"/>
    <row r="213" ht="16.5" hidden="1"/>
    <row r="214" ht="16.5" hidden="1"/>
    <row r="215" ht="16.5" hidden="1"/>
    <row r="216" ht="16.5" hidden="1"/>
    <row r="217" ht="16.5" hidden="1"/>
    <row r="218" ht="16.5" hidden="1"/>
    <row r="219" ht="16.5" hidden="1"/>
    <row r="220" ht="16.5" hidden="1"/>
    <row r="221" ht="16.5" hidden="1"/>
    <row r="222" ht="16.5" hidden="1"/>
    <row r="223" ht="16.5" hidden="1"/>
    <row r="224" ht="16.5" hidden="1"/>
    <row r="225" ht="16.5" hidden="1"/>
    <row r="226" ht="16.5" hidden="1"/>
    <row r="227" ht="16.5" hidden="1"/>
    <row r="228" ht="16.5" hidden="1"/>
    <row r="229" ht="16.5" hidden="1"/>
    <row r="230" ht="16.5" hidden="1"/>
    <row r="231" ht="16.5" hidden="1"/>
    <row r="232" ht="16.5" hidden="1"/>
    <row r="233" ht="16.5" hidden="1"/>
    <row r="234" ht="16.5" hidden="1"/>
    <row r="235" ht="16.5" hidden="1"/>
    <row r="236" ht="16.5" hidden="1"/>
    <row r="237" ht="16.5" hidden="1"/>
    <row r="238" ht="16.5" hidden="1"/>
    <row r="239" ht="16.5" hidden="1"/>
    <row r="240" ht="16.5" hidden="1"/>
    <row r="241" ht="16.5" hidden="1"/>
    <row r="242" ht="16.5" hidden="1"/>
    <row r="243" ht="16.5" hidden="1"/>
    <row r="244" ht="16.5" hidden="1"/>
    <row r="245" ht="16.5" hidden="1"/>
    <row r="246" ht="16.5" hidden="1"/>
    <row r="247" ht="16.5" hidden="1"/>
    <row r="248" ht="16.5" hidden="1"/>
    <row r="249" ht="16.5" hidden="1"/>
    <row r="250" ht="16.5" hidden="1"/>
    <row r="251" ht="16.5" hidden="1"/>
    <row r="252" ht="16.5" hidden="1"/>
    <row r="253" ht="16.5" hidden="1"/>
    <row r="254" ht="16.5" hidden="1"/>
    <row r="255" ht="16.5" hidden="1"/>
    <row r="256" ht="16.5" hidden="1"/>
    <row r="257" ht="16.5" hidden="1"/>
    <row r="258" ht="16.5" hidden="1"/>
    <row r="259" ht="16.5" hidden="1"/>
    <row r="260" ht="16.5" hidden="1"/>
    <row r="261" ht="16.5" hidden="1"/>
    <row r="262" ht="16.5" hidden="1"/>
    <row r="263" ht="16.5" hidden="1"/>
    <row r="264" ht="16.5" hidden="1"/>
    <row r="265" ht="16.5" hidden="1"/>
    <row r="266" ht="16.5" hidden="1"/>
    <row r="267" ht="16.5" hidden="1"/>
    <row r="268" ht="16.5" hidden="1"/>
    <row r="269" ht="16.5" hidden="1"/>
    <row r="270" ht="16.5" hidden="1"/>
    <row r="271" ht="16.5" hidden="1"/>
    <row r="272" ht="16.5" hidden="1"/>
    <row r="273" ht="16.5" hidden="1"/>
    <row r="274" ht="16.5" hidden="1"/>
    <row r="275" ht="16.5" hidden="1"/>
    <row r="276" ht="16.5" hidden="1"/>
    <row r="277" ht="16.5" hidden="1"/>
    <row r="278" ht="16.5" hidden="1"/>
    <row r="279" ht="16.5" hidden="1"/>
    <row r="280" ht="16.5" hidden="1"/>
    <row r="281" ht="16.5" hidden="1"/>
    <row r="282" ht="16.5" hidden="1"/>
    <row r="283" ht="16.5" hidden="1"/>
    <row r="284" ht="16.5" hidden="1"/>
    <row r="285" ht="16.5" hidden="1"/>
    <row r="286" ht="16.5" hidden="1"/>
    <row r="287" ht="16.5" hidden="1"/>
    <row r="288" ht="16.5" hidden="1"/>
    <row r="289" ht="16.5" hidden="1"/>
    <row r="290" ht="16.5" hidden="1"/>
    <row r="291" ht="16.5" hidden="1"/>
    <row r="292" ht="16.5" hidden="1"/>
    <row r="293" ht="16.5" hidden="1"/>
    <row r="294" ht="16.5" hidden="1"/>
    <row r="295" ht="16.5" hidden="1"/>
    <row r="296" ht="16.5" hidden="1"/>
    <row r="297" ht="16.5" hidden="1"/>
    <row r="298" ht="16.5" hidden="1"/>
    <row r="299" ht="16.5" hidden="1"/>
    <row r="300" ht="16.5" hidden="1"/>
    <row r="301" ht="16.5" hidden="1"/>
    <row r="302" ht="16.5" hidden="1"/>
    <row r="303" ht="16.5" hidden="1"/>
    <row r="304" ht="16.5" hidden="1"/>
    <row r="305" ht="16.5" hidden="1"/>
    <row r="306" ht="16.5" hidden="1"/>
    <row r="307" ht="16.5" hidden="1"/>
    <row r="308" ht="16.5" hidden="1"/>
    <row r="309" ht="16.5" hidden="1"/>
    <row r="310" ht="16.5" hidden="1"/>
    <row r="311" ht="16.5" hidden="1"/>
    <row r="312" ht="16.5" hidden="1"/>
    <row r="313" ht="16.5" hidden="1"/>
    <row r="314" ht="16.5" hidden="1"/>
    <row r="315" ht="16.5" hidden="1"/>
    <row r="316" ht="16.5" hidden="1"/>
    <row r="317" ht="16.5" hidden="1"/>
    <row r="318" ht="16.5" hidden="1"/>
    <row r="319" ht="16.5" hidden="1"/>
    <row r="320" ht="16.5" hidden="1"/>
    <row r="321" ht="16.5" hidden="1"/>
    <row r="322" ht="16.5" hidden="1"/>
    <row r="323" ht="16.5" hidden="1"/>
    <row r="324" ht="16.5" hidden="1"/>
    <row r="325" ht="16.5" hidden="1"/>
    <row r="326" ht="16.5" hidden="1"/>
    <row r="327" ht="16.5" hidden="1"/>
    <row r="328" ht="16.5" hidden="1"/>
    <row r="329" ht="16.5" hidden="1"/>
    <row r="330" ht="16.5" hidden="1"/>
    <row r="331" ht="16.5" hidden="1"/>
    <row r="332" ht="16.5" hidden="1"/>
    <row r="333" ht="16.5" hidden="1"/>
    <row r="334" ht="16.5" hidden="1"/>
    <row r="335" ht="16.5" hidden="1"/>
    <row r="336" ht="16.5" hidden="1"/>
    <row r="337" ht="16.5" hidden="1"/>
    <row r="338" ht="16.5" hidden="1"/>
    <row r="339" ht="16.5" hidden="1"/>
    <row r="340" ht="16.5" hidden="1"/>
    <row r="341" ht="16.5" hidden="1"/>
    <row r="342" ht="16.5" hidden="1"/>
    <row r="343" ht="16.5" hidden="1"/>
    <row r="344" ht="16.5" hidden="1"/>
    <row r="345" ht="16.5" hidden="1"/>
    <row r="346" ht="16.5" hidden="1"/>
    <row r="347" ht="16.5" hidden="1"/>
    <row r="348" ht="16.5" hidden="1"/>
    <row r="349" ht="16.5" hidden="1"/>
    <row r="350" ht="16.5" hidden="1"/>
    <row r="351" ht="16.5" hidden="1"/>
    <row r="352" ht="16.5" hidden="1"/>
    <row r="353" ht="16.5" hidden="1"/>
    <row r="354" ht="16.5" hidden="1"/>
    <row r="355" ht="16.5" hidden="1"/>
    <row r="356" ht="16.5" hidden="1"/>
    <row r="357" ht="16.5" hidden="1"/>
    <row r="358" ht="16.5" hidden="1"/>
    <row r="359" ht="16.5" hidden="1"/>
    <row r="360" ht="16.5" hidden="1"/>
    <row r="361" ht="16.5" hidden="1"/>
    <row r="362" ht="16.5" hidden="1"/>
    <row r="363" ht="16.5" hidden="1"/>
    <row r="364" ht="16.5" hidden="1"/>
    <row r="365" ht="16.5" hidden="1"/>
    <row r="366" ht="16.5" hidden="1"/>
    <row r="367" ht="16.5" hidden="1"/>
    <row r="368" ht="16.5" hidden="1"/>
    <row r="369" ht="16.5" hidden="1"/>
    <row r="370" ht="16.5" hidden="1"/>
    <row r="371" ht="16.5" hidden="1"/>
    <row r="372" ht="16.5" hidden="1"/>
    <row r="373" ht="16.5" hidden="1"/>
    <row r="374" ht="16.5" hidden="1"/>
    <row r="375" ht="16.5" hidden="1"/>
    <row r="376" ht="16.5" hidden="1"/>
    <row r="377" ht="16.5" hidden="1"/>
    <row r="378" ht="16.5" hidden="1"/>
    <row r="379" ht="16.5" hidden="1"/>
    <row r="380" ht="16.5" hidden="1"/>
    <row r="381" ht="16.5" hidden="1"/>
    <row r="382" ht="16.5" hidden="1"/>
    <row r="383" ht="16.5" hidden="1"/>
    <row r="384" ht="16.5" hidden="1"/>
    <row r="385" ht="16.5" hidden="1"/>
    <row r="386" ht="16.5" hidden="1"/>
    <row r="387" ht="16.5" hidden="1"/>
    <row r="388" ht="16.5" hidden="1"/>
    <row r="389" ht="16.5" hidden="1"/>
    <row r="390" ht="16.5" hidden="1"/>
    <row r="391" ht="16.5" hidden="1"/>
    <row r="392" ht="16.5" hidden="1"/>
    <row r="393" ht="16.5" hidden="1"/>
    <row r="394" ht="16.5" hidden="1"/>
    <row r="395" ht="16.5" hidden="1"/>
    <row r="396" ht="16.5" hidden="1"/>
    <row r="397" ht="16.5" hidden="1"/>
    <row r="398" ht="16.5" hidden="1"/>
    <row r="399" ht="16.5" hidden="1"/>
    <row r="400" ht="16.5" hidden="1"/>
    <row r="401" ht="16.5" hidden="1"/>
    <row r="402" ht="16.5" hidden="1"/>
    <row r="403" ht="16.5" hidden="1"/>
    <row r="404" ht="16.5" hidden="1"/>
    <row r="405" ht="16.5" hidden="1"/>
    <row r="406" ht="16.5" hidden="1"/>
    <row r="407" ht="16.5" hidden="1"/>
    <row r="408" ht="16.5" hidden="1"/>
    <row r="409" ht="16.5" hidden="1"/>
    <row r="410" ht="16.5" hidden="1"/>
    <row r="411" ht="16.5" hidden="1"/>
    <row r="412" ht="16.5" hidden="1"/>
    <row r="413" ht="16.5" hidden="1"/>
    <row r="414" ht="16.5" hidden="1"/>
    <row r="415" ht="16.5" hidden="1"/>
    <row r="416" ht="16.5" hidden="1"/>
    <row r="417" ht="16.5" hidden="1"/>
    <row r="418" ht="16.5" hidden="1"/>
    <row r="419" ht="16.5" hidden="1"/>
    <row r="420" ht="16.5" hidden="1"/>
    <row r="421" ht="16.5" hidden="1"/>
    <row r="422" ht="16.5" hidden="1"/>
    <row r="423" ht="16.5" hidden="1"/>
    <row r="424" ht="16.5" hidden="1"/>
    <row r="425" ht="16.5" hidden="1"/>
    <row r="426" ht="16.5" hidden="1"/>
    <row r="427" ht="16.5" hidden="1"/>
    <row r="428" ht="16.5" hidden="1"/>
    <row r="429" ht="16.5" hidden="1"/>
    <row r="430" ht="16.5" hidden="1"/>
    <row r="431" ht="16.5" hidden="1"/>
    <row r="432" ht="16.5" hidden="1"/>
    <row r="433" ht="16.5" hidden="1"/>
    <row r="434" ht="16.5" hidden="1"/>
    <row r="435" ht="16.5" hidden="1"/>
    <row r="436" ht="16.5" hidden="1"/>
    <row r="437" ht="16.5" hidden="1"/>
    <row r="438" ht="16.5" hidden="1"/>
    <row r="439" ht="16.5" hidden="1"/>
    <row r="440" ht="16.5" hidden="1"/>
    <row r="441" ht="16.5" hidden="1"/>
    <row r="442" ht="16.5" hidden="1"/>
    <row r="443" ht="16.5" hidden="1"/>
    <row r="444" ht="16.5" hidden="1"/>
    <row r="445" ht="16.5" hidden="1"/>
    <row r="446" ht="16.5" hidden="1"/>
    <row r="447" ht="16.5" hidden="1"/>
    <row r="448" ht="16.5" hidden="1"/>
    <row r="449" ht="16.5" hidden="1"/>
    <row r="450" ht="16.5" hidden="1"/>
    <row r="451" ht="16.5" hidden="1"/>
    <row r="452" ht="16.5" hidden="1"/>
    <row r="453" ht="16.5" hidden="1"/>
    <row r="454" ht="16.5" hidden="1"/>
    <row r="455" ht="16.5" hidden="1"/>
    <row r="456" ht="16.5" hidden="1"/>
    <row r="457" ht="16.5" hidden="1"/>
    <row r="458" ht="16.5" hidden="1"/>
    <row r="459" ht="16.5" hidden="1"/>
    <row r="460" ht="16.5" hidden="1"/>
    <row r="461" ht="16.5" hidden="1"/>
    <row r="462" ht="16.5" hidden="1"/>
    <row r="463" ht="16.5" hidden="1"/>
    <row r="464" ht="16.5" hidden="1"/>
    <row r="465" ht="16.5" hidden="1"/>
    <row r="466" ht="16.5" hidden="1"/>
    <row r="467" ht="16.5" hidden="1"/>
    <row r="468" ht="16.5" hidden="1"/>
    <row r="469" ht="16.5" hidden="1"/>
    <row r="470" ht="16.5" hidden="1"/>
    <row r="471" ht="16.5" hidden="1"/>
    <row r="472" ht="16.5" hidden="1"/>
    <row r="473" ht="16.5" hidden="1"/>
    <row r="474" ht="16.5" hidden="1"/>
    <row r="475" ht="16.5" hidden="1"/>
    <row r="476" ht="16.5" hidden="1"/>
    <row r="477" ht="16.5" hidden="1"/>
    <row r="478" ht="16.5" hidden="1"/>
    <row r="479" ht="16.5" hidden="1"/>
    <row r="480" ht="16.5" hidden="1"/>
    <row r="481" ht="16.5" hidden="1"/>
    <row r="482" ht="16.5" hidden="1"/>
    <row r="483" ht="16.5" hidden="1"/>
    <row r="484" ht="16.5" hidden="1"/>
    <row r="485" ht="16.5" hidden="1"/>
    <row r="486" ht="16.5" hidden="1"/>
    <row r="487" ht="16.5" hidden="1"/>
    <row r="488" ht="16.5" hidden="1"/>
    <row r="489" ht="16.5" hidden="1"/>
    <row r="490" ht="16.5" hidden="1"/>
    <row r="491" ht="16.5" hidden="1"/>
    <row r="492" ht="16.5" hidden="1"/>
    <row r="493" ht="16.5" hidden="1"/>
    <row r="494" ht="16.5" hidden="1"/>
    <row r="495" ht="16.5" hidden="1"/>
    <row r="496" ht="16.5" hidden="1"/>
    <row r="497" ht="16.5" hidden="1"/>
    <row r="498" ht="16.5" hidden="1"/>
    <row r="499" ht="16.5" hidden="1"/>
    <row r="500" ht="16.5" hidden="1"/>
    <row r="501" ht="16.5" hidden="1"/>
    <row r="502" ht="16.5" hidden="1"/>
    <row r="503" ht="16.5" hidden="1"/>
    <row r="504" ht="16.5" hidden="1"/>
    <row r="505" ht="16.5" hidden="1"/>
    <row r="506" ht="16.5" hidden="1"/>
    <row r="507" ht="16.5" hidden="1"/>
    <row r="508" ht="16.5" hidden="1"/>
    <row r="509" ht="16.5" hidden="1"/>
    <row r="510" ht="16.5" hidden="1"/>
    <row r="511" ht="16.5" hidden="1"/>
    <row r="512" ht="16.5" hidden="1"/>
    <row r="513" ht="16.5" hidden="1"/>
    <row r="514" ht="16.5" hidden="1"/>
    <row r="515" ht="16.5" hidden="1"/>
    <row r="516" ht="16.5" hidden="1"/>
    <row r="517" ht="16.5" hidden="1"/>
    <row r="518" ht="16.5" hidden="1"/>
    <row r="519" ht="16.5" hidden="1"/>
    <row r="520" ht="16.5" hidden="1"/>
    <row r="521" ht="16.5" hidden="1"/>
    <row r="522" ht="16.5" hidden="1"/>
    <row r="523" ht="16.5" hidden="1"/>
    <row r="524" ht="16.5" hidden="1"/>
    <row r="525" ht="16.5" hidden="1"/>
    <row r="526" ht="16.5" hidden="1"/>
    <row r="527" ht="16.5" hidden="1"/>
    <row r="528" ht="16.5" hidden="1"/>
    <row r="529" ht="16.5" hidden="1"/>
    <row r="530" ht="16.5" hidden="1"/>
    <row r="531" ht="16.5" hidden="1"/>
    <row r="532" ht="16.5" hidden="1"/>
    <row r="533" ht="16.5" hidden="1"/>
    <row r="534" ht="16.5" hidden="1"/>
    <row r="535" ht="16.5" hidden="1"/>
    <row r="536" ht="16.5" hidden="1"/>
    <row r="537" ht="16.5" hidden="1"/>
    <row r="538" ht="16.5" hidden="1"/>
    <row r="539" ht="16.5" hidden="1"/>
    <row r="540" ht="16.5" hidden="1"/>
    <row r="541" ht="16.5" hidden="1"/>
    <row r="542" ht="16.5" hidden="1"/>
    <row r="543" ht="16.5" hidden="1"/>
    <row r="544" ht="16.5" hidden="1"/>
    <row r="545" ht="16.5" hidden="1"/>
    <row r="546" ht="16.5" hidden="1"/>
    <row r="547" ht="16.5" hidden="1"/>
    <row r="548" ht="16.5" hidden="1"/>
    <row r="549" ht="16.5" hidden="1"/>
    <row r="550" ht="16.5" hidden="1"/>
    <row r="551" ht="16.5" hidden="1"/>
    <row r="552" ht="16.5" hidden="1"/>
    <row r="553" ht="16.5" hidden="1"/>
    <row r="554" ht="16.5" hidden="1"/>
    <row r="555" ht="16.5" hidden="1"/>
    <row r="556" ht="16.5" hidden="1"/>
    <row r="557" ht="16.5" hidden="1"/>
    <row r="558" ht="16.5" hidden="1"/>
    <row r="559" ht="16.5" hidden="1"/>
    <row r="560" ht="16.5" hidden="1"/>
    <row r="561" ht="16.5" hidden="1"/>
    <row r="562" ht="16.5" hidden="1"/>
    <row r="563" ht="16.5" hidden="1"/>
    <row r="564" ht="16.5" hidden="1"/>
    <row r="565" ht="16.5" hidden="1"/>
    <row r="566" ht="16.5" hidden="1"/>
    <row r="567" ht="16.5" hidden="1"/>
    <row r="568" ht="16.5" hidden="1"/>
    <row r="569" ht="16.5" hidden="1"/>
    <row r="570" ht="16.5" hidden="1"/>
    <row r="571" ht="16.5" hidden="1"/>
    <row r="572" ht="16.5" hidden="1"/>
    <row r="573" ht="16.5" hidden="1"/>
    <row r="574" ht="16.5" hidden="1"/>
    <row r="575" ht="16.5" hidden="1"/>
    <row r="576" ht="16.5" hidden="1"/>
    <row r="577" ht="16.5" hidden="1"/>
    <row r="578" ht="16.5" hidden="1"/>
    <row r="579" ht="16.5" hidden="1"/>
    <row r="580" ht="16.5" hidden="1"/>
    <row r="581" ht="16.5" hidden="1"/>
    <row r="582" ht="16.5" hidden="1"/>
    <row r="583" ht="16.5" hidden="1"/>
    <row r="584" ht="16.5" hidden="1"/>
    <row r="585" ht="16.5" hidden="1"/>
    <row r="586" ht="16.5" hidden="1"/>
    <row r="587" ht="16.5" hidden="1"/>
    <row r="588" ht="16.5" hidden="1"/>
    <row r="589" ht="16.5" hidden="1"/>
    <row r="590" ht="16.5" hidden="1"/>
    <row r="591" ht="16.5" hidden="1"/>
    <row r="592" ht="16.5" hidden="1"/>
    <row r="593" ht="16.5" hidden="1"/>
    <row r="594" ht="16.5" hidden="1"/>
    <row r="595" ht="16.5" hidden="1"/>
    <row r="596" ht="16.5" hidden="1"/>
    <row r="597" ht="16.5" hidden="1"/>
    <row r="598" ht="16.5" hidden="1"/>
    <row r="599" ht="16.5" hidden="1"/>
    <row r="600" ht="16.5" hidden="1"/>
    <row r="601" ht="16.5" hidden="1"/>
    <row r="602" ht="16.5" hidden="1"/>
    <row r="603" ht="16.5" hidden="1"/>
    <row r="604" ht="16.5" hidden="1"/>
    <row r="605" ht="16.5" hidden="1"/>
    <row r="606" ht="16.5" hidden="1"/>
    <row r="607" ht="16.5" hidden="1"/>
    <row r="608" ht="16.5" hidden="1"/>
    <row r="609" ht="16.5" hidden="1"/>
    <row r="610" ht="16.5" hidden="1"/>
    <row r="611" ht="16.5" hidden="1"/>
    <row r="612" ht="16.5" hidden="1"/>
    <row r="613" ht="16.5" hidden="1"/>
    <row r="614" ht="16.5" hidden="1"/>
    <row r="615" ht="16.5" hidden="1"/>
    <row r="616" ht="16.5" hidden="1"/>
    <row r="617" ht="16.5" hidden="1"/>
    <row r="618" ht="16.5" hidden="1"/>
    <row r="619" ht="16.5" hidden="1"/>
    <row r="620" ht="16.5" hidden="1"/>
    <row r="621" ht="16.5" hidden="1"/>
    <row r="622" ht="16.5" hidden="1"/>
    <row r="623" ht="16.5" hidden="1"/>
    <row r="624" ht="16.5" hidden="1"/>
    <row r="625" ht="16.5" hidden="1"/>
    <row r="626" ht="16.5" hidden="1"/>
    <row r="627" ht="16.5" hidden="1"/>
    <row r="628" ht="16.5" hidden="1"/>
    <row r="629" ht="16.5" hidden="1"/>
    <row r="630" ht="16.5" hidden="1"/>
    <row r="631" ht="16.5" hidden="1"/>
    <row r="632" ht="16.5" hidden="1"/>
    <row r="633" ht="16.5" hidden="1"/>
    <row r="634" ht="16.5" hidden="1"/>
    <row r="635" ht="16.5" hidden="1"/>
    <row r="636" ht="16.5" hidden="1"/>
    <row r="637" ht="16.5" hidden="1"/>
    <row r="638" ht="16.5" hidden="1"/>
    <row r="639" ht="16.5" hidden="1"/>
    <row r="640" ht="16.5" hidden="1"/>
    <row r="641" ht="16.5" hidden="1"/>
    <row r="642" ht="16.5" hidden="1"/>
    <row r="643" ht="16.5" hidden="1"/>
    <row r="644" ht="16.5" hidden="1"/>
    <row r="645" ht="16.5" hidden="1"/>
    <row r="646" ht="16.5" hidden="1"/>
    <row r="647" ht="16.5" hidden="1"/>
    <row r="648" ht="16.5" hidden="1"/>
    <row r="649" ht="16.5" hidden="1"/>
    <row r="650" ht="16.5" hidden="1"/>
    <row r="651" ht="16.5" hidden="1"/>
    <row r="652" ht="16.5" hidden="1"/>
    <row r="653" ht="16.5" hidden="1"/>
    <row r="654" ht="16.5" hidden="1"/>
    <row r="655" ht="16.5" hidden="1"/>
    <row r="656" ht="16.5" hidden="1"/>
    <row r="657" ht="16.5" hidden="1"/>
    <row r="658" ht="16.5" hidden="1"/>
    <row r="659" ht="16.5" hidden="1"/>
    <row r="660" ht="16.5" hidden="1"/>
    <row r="661" ht="16.5" hidden="1"/>
    <row r="662" ht="16.5" hidden="1"/>
    <row r="663" ht="16.5" hidden="1"/>
    <row r="664" ht="16.5" hidden="1"/>
    <row r="665" ht="16.5" hidden="1"/>
    <row r="666" ht="16.5" hidden="1"/>
    <row r="667" ht="16.5" hidden="1"/>
    <row r="668" ht="16.5" hidden="1"/>
    <row r="669" ht="16.5" hidden="1"/>
    <row r="670" ht="16.5" hidden="1"/>
    <row r="671" ht="16.5" hidden="1"/>
    <row r="672" ht="16.5" hidden="1"/>
    <row r="673" ht="16.5" hidden="1"/>
    <row r="674" ht="16.5" hidden="1"/>
    <row r="675" ht="16.5" hidden="1"/>
    <row r="676" ht="16.5" hidden="1"/>
    <row r="677" ht="16.5" hidden="1"/>
    <row r="678" ht="16.5" hidden="1"/>
    <row r="679" ht="16.5" hidden="1"/>
    <row r="680" ht="16.5" hidden="1"/>
    <row r="681" ht="16.5" hidden="1"/>
    <row r="682" ht="16.5" hidden="1"/>
    <row r="683" ht="16.5" hidden="1"/>
    <row r="684" ht="16.5" hidden="1"/>
    <row r="685" ht="16.5" hidden="1"/>
    <row r="686" ht="16.5" hidden="1"/>
    <row r="687" ht="16.5" hidden="1"/>
    <row r="688" ht="16.5" hidden="1"/>
    <row r="689" ht="16.5" hidden="1"/>
    <row r="690" ht="16.5" hidden="1"/>
    <row r="691" ht="16.5" hidden="1"/>
    <row r="692" ht="16.5" hidden="1"/>
    <row r="693" ht="16.5" hidden="1"/>
    <row r="694" ht="16.5" hidden="1"/>
    <row r="695" ht="16.5" hidden="1"/>
    <row r="696" ht="16.5" hidden="1"/>
    <row r="697" ht="16.5" hidden="1"/>
    <row r="698" ht="16.5" hidden="1"/>
    <row r="699" ht="16.5" hidden="1"/>
    <row r="700" ht="16.5" hidden="1"/>
    <row r="701" ht="16.5" hidden="1"/>
    <row r="702" ht="16.5" hidden="1"/>
    <row r="703" ht="16.5" hidden="1"/>
    <row r="704" ht="16.5" hidden="1"/>
    <row r="705" ht="16.5" hidden="1"/>
    <row r="706" ht="16.5" hidden="1"/>
    <row r="707" ht="16.5" hidden="1"/>
    <row r="708" ht="16.5" hidden="1"/>
    <row r="709" ht="16.5" hidden="1"/>
    <row r="710" ht="16.5" hidden="1"/>
    <row r="711" ht="16.5" hidden="1"/>
    <row r="712" ht="16.5" hidden="1"/>
    <row r="713" ht="16.5" hidden="1"/>
    <row r="714" ht="16.5" hidden="1"/>
    <row r="715" ht="16.5" hidden="1"/>
    <row r="716" ht="16.5" hidden="1"/>
    <row r="717" ht="16.5" hidden="1"/>
    <row r="718" ht="16.5" hidden="1"/>
    <row r="719" ht="16.5" hidden="1"/>
    <row r="720" ht="16.5" hidden="1"/>
    <row r="721" ht="16.5" hidden="1"/>
    <row r="722" ht="16.5" hidden="1"/>
    <row r="723" ht="16.5" hidden="1"/>
    <row r="724" ht="16.5" hidden="1"/>
    <row r="725" ht="16.5" hidden="1"/>
    <row r="726" ht="16.5" hidden="1"/>
    <row r="727" ht="16.5" hidden="1"/>
    <row r="728" ht="16.5" hidden="1"/>
    <row r="729" ht="16.5" hidden="1"/>
    <row r="730" ht="16.5" hidden="1"/>
    <row r="731" ht="16.5" hidden="1"/>
    <row r="732" ht="16.5" hidden="1"/>
    <row r="733" ht="16.5" hidden="1"/>
    <row r="734" ht="16.5" hidden="1"/>
    <row r="735" ht="16.5" hidden="1"/>
    <row r="736" ht="16.5" hidden="1"/>
    <row r="737" ht="16.5" hidden="1"/>
    <row r="738" ht="16.5" hidden="1"/>
    <row r="739" ht="16.5" hidden="1"/>
    <row r="740" ht="16.5" hidden="1"/>
    <row r="741" ht="16.5" hidden="1"/>
    <row r="742" ht="16.5" hidden="1"/>
    <row r="743" ht="16.5" hidden="1"/>
    <row r="744" ht="16.5" hidden="1"/>
    <row r="745" ht="16.5" hidden="1"/>
    <row r="746" ht="16.5" hidden="1"/>
    <row r="747" ht="16.5" hidden="1"/>
    <row r="748" ht="16.5" hidden="1"/>
    <row r="749" ht="16.5" hidden="1"/>
    <row r="750" ht="16.5" hidden="1"/>
    <row r="751" ht="16.5" hidden="1"/>
    <row r="752" ht="16.5" hidden="1"/>
    <row r="753" ht="16.5" hidden="1"/>
    <row r="754" ht="16.5" hidden="1"/>
    <row r="755" ht="16.5" hidden="1"/>
    <row r="756" ht="16.5" hidden="1"/>
    <row r="757" ht="16.5" hidden="1"/>
    <row r="758" ht="16.5" hidden="1"/>
    <row r="759" ht="16.5" hidden="1"/>
    <row r="760" ht="16.5" hidden="1"/>
    <row r="761" ht="16.5" hidden="1"/>
    <row r="762" ht="16.5" hidden="1"/>
    <row r="763" ht="16.5" hidden="1"/>
    <row r="764" ht="16.5" hidden="1"/>
    <row r="765" ht="16.5" hidden="1"/>
    <row r="766" ht="16.5" hidden="1"/>
    <row r="767" ht="16.5" hidden="1"/>
    <row r="768" ht="16.5" hidden="1"/>
    <row r="769" ht="16.5" hidden="1"/>
    <row r="770" ht="16.5" hidden="1"/>
    <row r="771" ht="16.5" hidden="1"/>
    <row r="772" ht="16.5" hidden="1"/>
    <row r="773" ht="16.5" hidden="1"/>
    <row r="774" ht="16.5" hidden="1"/>
    <row r="775" ht="16.5" hidden="1"/>
    <row r="776" ht="16.5" hidden="1"/>
    <row r="777" ht="16.5" hidden="1"/>
    <row r="778" ht="16.5" hidden="1"/>
    <row r="779" ht="16.5" hidden="1"/>
    <row r="780" ht="16.5" hidden="1"/>
    <row r="781" ht="16.5" hidden="1"/>
    <row r="782" ht="16.5" hidden="1"/>
    <row r="783" ht="16.5" hidden="1"/>
    <row r="784" ht="16.5" hidden="1"/>
    <row r="785" ht="16.5" hidden="1"/>
    <row r="786" ht="16.5" hidden="1"/>
    <row r="787" ht="16.5" hidden="1"/>
    <row r="788" ht="16.5" hidden="1"/>
    <row r="789" ht="16.5" hidden="1"/>
    <row r="790" ht="16.5" hidden="1"/>
    <row r="791" ht="16.5" hidden="1"/>
    <row r="792" ht="16.5" hidden="1"/>
    <row r="793" ht="16.5" hidden="1"/>
    <row r="794" ht="16.5" hidden="1"/>
    <row r="795" ht="16.5" hidden="1"/>
    <row r="796" ht="16.5" hidden="1"/>
    <row r="797" ht="16.5" hidden="1"/>
    <row r="798" ht="16.5" hidden="1"/>
    <row r="799" ht="16.5" hidden="1"/>
    <row r="800" ht="16.5" hidden="1"/>
    <row r="801" ht="16.5" hidden="1"/>
    <row r="802" ht="16.5" hidden="1"/>
    <row r="803" ht="16.5" hidden="1"/>
    <row r="804" ht="16.5" hidden="1"/>
    <row r="805" ht="16.5" hidden="1"/>
    <row r="806" ht="16.5" hidden="1"/>
    <row r="807" ht="16.5" hidden="1"/>
    <row r="808" ht="16.5" hidden="1"/>
    <row r="809" ht="16.5" hidden="1"/>
    <row r="810" ht="16.5" hidden="1"/>
    <row r="811" ht="16.5" hidden="1"/>
    <row r="812" ht="16.5" hidden="1"/>
    <row r="813" ht="16.5" hidden="1"/>
    <row r="814" ht="16.5" hidden="1"/>
    <row r="815" ht="16.5" hidden="1"/>
    <row r="816" ht="16.5" hidden="1"/>
    <row r="817" ht="16.5" hidden="1"/>
    <row r="818" ht="16.5" hidden="1"/>
    <row r="819" ht="16.5" hidden="1"/>
    <row r="820" ht="16.5" hidden="1"/>
    <row r="821" ht="16.5" hidden="1"/>
    <row r="822" ht="16.5" hidden="1"/>
    <row r="823" ht="16.5" hidden="1"/>
    <row r="824" ht="16.5" hidden="1"/>
    <row r="825" ht="16.5" hidden="1"/>
    <row r="826" ht="16.5" hidden="1"/>
    <row r="827" ht="16.5" hidden="1"/>
    <row r="828" ht="16.5" hidden="1"/>
    <row r="829" ht="16.5" hidden="1"/>
    <row r="830" ht="16.5" hidden="1"/>
    <row r="831" ht="16.5" hidden="1"/>
    <row r="832" ht="16.5" hidden="1"/>
    <row r="833" ht="16.5" hidden="1"/>
    <row r="834" ht="16.5" hidden="1"/>
    <row r="835" ht="16.5" hidden="1"/>
    <row r="836" ht="16.5" hidden="1"/>
    <row r="837" ht="16.5" hidden="1"/>
    <row r="838" ht="16.5" hidden="1"/>
    <row r="839" ht="16.5" hidden="1"/>
    <row r="840" ht="16.5" hidden="1"/>
    <row r="841" ht="16.5" hidden="1"/>
    <row r="842" ht="16.5" hidden="1"/>
    <row r="843" ht="16.5" hidden="1"/>
    <row r="844" ht="16.5" hidden="1"/>
    <row r="845" ht="16.5" hidden="1"/>
    <row r="846" ht="16.5" hidden="1"/>
    <row r="847" ht="16.5" hidden="1"/>
    <row r="848" ht="16.5" hidden="1"/>
    <row r="849" ht="16.5" hidden="1"/>
    <row r="850" ht="16.5" hidden="1"/>
    <row r="851" ht="16.5" hidden="1"/>
    <row r="852" ht="16.5" hidden="1"/>
    <row r="853" ht="16.5" hidden="1"/>
    <row r="854" ht="16.5" hidden="1"/>
    <row r="855" ht="16.5" hidden="1"/>
    <row r="856" ht="16.5" hidden="1"/>
    <row r="857" ht="16.5" hidden="1"/>
    <row r="858" ht="16.5" hidden="1"/>
    <row r="859" ht="16.5" hidden="1"/>
    <row r="860" ht="16.5" hidden="1"/>
    <row r="861" ht="16.5" hidden="1"/>
    <row r="862" ht="16.5" hidden="1"/>
    <row r="863" ht="16.5" hidden="1"/>
    <row r="864" ht="16.5" hidden="1"/>
    <row r="865" ht="16.5" hidden="1"/>
    <row r="866" ht="16.5" hidden="1"/>
    <row r="867" ht="16.5" hidden="1"/>
    <row r="868" ht="16.5" hidden="1"/>
    <row r="869" ht="16.5" hidden="1"/>
    <row r="870" ht="16.5" hidden="1"/>
    <row r="871" ht="16.5" hidden="1"/>
    <row r="872" ht="16.5" hidden="1"/>
    <row r="873" ht="16.5" hidden="1"/>
    <row r="874" ht="16.5" hidden="1"/>
    <row r="875" ht="16.5" hidden="1"/>
    <row r="876" ht="16.5" hidden="1"/>
    <row r="877" ht="16.5" hidden="1"/>
    <row r="878" ht="16.5" hidden="1"/>
    <row r="879" ht="16.5" hidden="1"/>
    <row r="880" ht="16.5" hidden="1"/>
    <row r="881" ht="16.5" hidden="1"/>
    <row r="882" ht="16.5" hidden="1"/>
    <row r="883" ht="16.5" hidden="1"/>
    <row r="884" ht="16.5" hidden="1"/>
    <row r="885" ht="16.5" hidden="1"/>
    <row r="886" ht="16.5" hidden="1"/>
    <row r="887" ht="16.5" hidden="1"/>
    <row r="888" ht="16.5" hidden="1"/>
    <row r="889" ht="16.5" hidden="1"/>
    <row r="890" ht="16.5" hidden="1"/>
    <row r="891" ht="16.5" hidden="1"/>
    <row r="892" ht="16.5" hidden="1"/>
    <row r="893" ht="16.5" hidden="1"/>
    <row r="894" ht="16.5" hidden="1"/>
    <row r="895" ht="16.5" hidden="1"/>
    <row r="896" ht="16.5" hidden="1"/>
    <row r="897" ht="16.5" hidden="1"/>
    <row r="898" ht="16.5" hidden="1"/>
    <row r="899" ht="16.5" hidden="1"/>
    <row r="900" ht="16.5" hidden="1"/>
    <row r="901" ht="16.5" hidden="1"/>
    <row r="902" ht="16.5" hidden="1"/>
    <row r="903" ht="16.5" hidden="1"/>
    <row r="904" ht="16.5"/>
    <row r="905" ht="16.5"/>
    <row r="906" ht="16.5"/>
    <row r="907" ht="16.5"/>
    <row r="908" ht="16.5"/>
    <row r="909" ht="16.5"/>
    <row r="910" ht="16.5"/>
    <row r="911" ht="16.5"/>
    <row r="912" ht="16.5"/>
    <row r="913" ht="16.5"/>
  </sheetData>
  <sheetProtection/>
  <autoFilter ref="B3:V113">
    <sortState ref="B4:V129">
      <sortCondition sortBy="value" ref="G4:G129"/>
    </sortState>
  </autoFilter>
  <mergeCells count="2">
    <mergeCell ref="A1:G1"/>
    <mergeCell ref="I2:M2"/>
  </mergeCells>
  <conditionalFormatting sqref="G65:G100">
    <cfRule type="cellIs" priority="1" dxfId="2" operator="equal" stopIfTrue="1">
      <formula>"muži"</formula>
    </cfRule>
    <cfRule type="cellIs" priority="2" dxfId="1" operator="equal" stopIfTrue="1">
      <formula>"ženy"</formula>
    </cfRule>
    <cfRule type="cellIs" priority="3" dxfId="0" operator="equal" stopIfTrue="1">
      <formula>"deti"</formula>
    </cfRule>
  </conditionalFormatting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 Paľo</dc:creator>
  <cp:keywords/>
  <dc:description/>
  <cp:lastModifiedBy>Hirjak Samko</cp:lastModifiedBy>
  <cp:lastPrinted>2016-05-30T18:51:47Z</cp:lastPrinted>
  <dcterms:created xsi:type="dcterms:W3CDTF">2012-07-01T09:54:21Z</dcterms:created>
  <dcterms:modified xsi:type="dcterms:W3CDTF">2016-05-30T18:55:51Z</dcterms:modified>
  <cp:category/>
  <cp:version/>
  <cp:contentType/>
  <cp:contentStatus/>
</cp:coreProperties>
</file>