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8016" activeTab="0"/>
  </bookViews>
  <sheets>
    <sheet name="Výsledky III.kolo Košický pohár" sheetId="1" r:id="rId1"/>
    <sheet name="Priebežné výsledky po 3 kolách" sheetId="2" r:id="rId2"/>
  </sheets>
  <definedNames/>
  <calcPr fullCalcOnLoad="1"/>
</workbook>
</file>

<file path=xl/sharedStrings.xml><?xml version="1.0" encoding="utf-8"?>
<sst xmlns="http://schemas.openxmlformats.org/spreadsheetml/2006/main" count="1048" uniqueCount="245">
  <si>
    <t>Priezvisko</t>
  </si>
  <si>
    <t>Meno</t>
  </si>
  <si>
    <t>P.</t>
  </si>
  <si>
    <t>Kategória</t>
  </si>
  <si>
    <t>Divízia</t>
  </si>
  <si>
    <t>Klub</t>
  </si>
  <si>
    <t>počeť</t>
  </si>
  <si>
    <t>suma</t>
  </si>
  <si>
    <t>Masloviak</t>
  </si>
  <si>
    <t>Jakub</t>
  </si>
  <si>
    <t>m</t>
  </si>
  <si>
    <t>Deti</t>
  </si>
  <si>
    <t>BB</t>
  </si>
  <si>
    <t>SLK Spišské  Vlachy</t>
  </si>
  <si>
    <t>1.</t>
  </si>
  <si>
    <t>Kakalejčík</t>
  </si>
  <si>
    <t>Adam</t>
  </si>
  <si>
    <t>2.</t>
  </si>
  <si>
    <t>Harčárová</t>
  </si>
  <si>
    <t>Laura</t>
  </si>
  <si>
    <t>z</t>
  </si>
  <si>
    <t>3.</t>
  </si>
  <si>
    <t>Vojtko</t>
  </si>
  <si>
    <t>Dominik</t>
  </si>
  <si>
    <t>Kadet</t>
  </si>
  <si>
    <t>LK TAS Leles</t>
  </si>
  <si>
    <t>Čulák Ing.</t>
  </si>
  <si>
    <t>Juraj</t>
  </si>
  <si>
    <t>Senior</t>
  </si>
  <si>
    <t>KŠL Robin Zvolen</t>
  </si>
  <si>
    <t>Ladislav</t>
  </si>
  <si>
    <t>Michlík</t>
  </si>
  <si>
    <t>Peter</t>
  </si>
  <si>
    <t>Mati MUDr.</t>
  </si>
  <si>
    <t>Marián</t>
  </si>
  <si>
    <t>individuálny člen</t>
  </si>
  <si>
    <t>4.</t>
  </si>
  <si>
    <t>Varga</t>
  </si>
  <si>
    <t>František</t>
  </si>
  <si>
    <t>5.</t>
  </si>
  <si>
    <t>Miženko</t>
  </si>
  <si>
    <t>Matúško</t>
  </si>
  <si>
    <t>CU</t>
  </si>
  <si>
    <t>LK X-FOCUS Prešov</t>
  </si>
  <si>
    <t>Uhrínová</t>
  </si>
  <si>
    <t>Liliana</t>
  </si>
  <si>
    <t>Kamenická</t>
  </si>
  <si>
    <t>Karina</t>
  </si>
  <si>
    <t>Bombuškár</t>
  </si>
  <si>
    <t>Milan</t>
  </si>
  <si>
    <t>Rozhoň</t>
  </si>
  <si>
    <t>Miloš</t>
  </si>
  <si>
    <t>LO TJ Slávia UVLF Košice</t>
  </si>
  <si>
    <t>Antal</t>
  </si>
  <si>
    <t xml:space="preserve">Marián </t>
  </si>
  <si>
    <t>Kočiš</t>
  </si>
  <si>
    <t>Ferdinand</t>
  </si>
  <si>
    <t>LK Nimrod Veľké Kapušany</t>
  </si>
  <si>
    <t>Šitár</t>
  </si>
  <si>
    <t>Marek</t>
  </si>
  <si>
    <t>Sakmar</t>
  </si>
  <si>
    <t>Ján</t>
  </si>
  <si>
    <t>6.</t>
  </si>
  <si>
    <t>Szatmáriová</t>
  </si>
  <si>
    <t>Klaudia</t>
  </si>
  <si>
    <t>Dárius</t>
  </si>
  <si>
    <t>HU</t>
  </si>
  <si>
    <t>Kačmarik</t>
  </si>
  <si>
    <t>Gabriel</t>
  </si>
  <si>
    <t>Pogány</t>
  </si>
  <si>
    <t>Mikuláš</t>
  </si>
  <si>
    <t>LK Nimrod</t>
  </si>
  <si>
    <t xml:space="preserve">Radko </t>
  </si>
  <si>
    <t>Semanco MUDr.</t>
  </si>
  <si>
    <t>Ivan</t>
  </si>
  <si>
    <t>TO Vlci Medzilaborce</t>
  </si>
  <si>
    <t>Kapľavka</t>
  </si>
  <si>
    <t>Jacečko</t>
  </si>
  <si>
    <t>Čurilla</t>
  </si>
  <si>
    <t>Lukáš</t>
  </si>
  <si>
    <t>7.</t>
  </si>
  <si>
    <t>Urban</t>
  </si>
  <si>
    <t>Dávid</t>
  </si>
  <si>
    <t>OL</t>
  </si>
  <si>
    <t>Pikla</t>
  </si>
  <si>
    <t>Leonard</t>
  </si>
  <si>
    <t>PBHB</t>
  </si>
  <si>
    <t>Aurel</t>
  </si>
  <si>
    <t>Mária</t>
  </si>
  <si>
    <t>ž</t>
  </si>
  <si>
    <t>Kožár</t>
  </si>
  <si>
    <t>Jozef</t>
  </si>
  <si>
    <t>Ľubomír</t>
  </si>
  <si>
    <t>Kasarda</t>
  </si>
  <si>
    <t>Robert</t>
  </si>
  <si>
    <t>Kovács</t>
  </si>
  <si>
    <t>Štefan</t>
  </si>
  <si>
    <t>Visnai</t>
  </si>
  <si>
    <t>Tibor</t>
  </si>
  <si>
    <t>Bača</t>
  </si>
  <si>
    <t>Tomáš</t>
  </si>
  <si>
    <t>TRLB</t>
  </si>
  <si>
    <t>Fryk</t>
  </si>
  <si>
    <t>Vladimír</t>
  </si>
  <si>
    <t>Gergely</t>
  </si>
  <si>
    <t>Hýroš</t>
  </si>
  <si>
    <t>Vasiľ</t>
  </si>
  <si>
    <t>Pavol</t>
  </si>
  <si>
    <t>Kožárová</t>
  </si>
  <si>
    <t>Vlasta</t>
  </si>
  <si>
    <t>TRRB</t>
  </si>
  <si>
    <t>Fryková</t>
  </si>
  <si>
    <t>Alexandra</t>
  </si>
  <si>
    <t>Krotká</t>
  </si>
  <si>
    <t>Stela</t>
  </si>
  <si>
    <t>Tkačová</t>
  </si>
  <si>
    <t>Lucia</t>
  </si>
  <si>
    <t>Petrovaj</t>
  </si>
  <si>
    <t>Dušan</t>
  </si>
  <si>
    <t>Tomaškovič</t>
  </si>
  <si>
    <t>Jakubko, Ing.</t>
  </si>
  <si>
    <t>Lukas</t>
  </si>
  <si>
    <t>Semanco</t>
  </si>
  <si>
    <t>Sergej</t>
  </si>
  <si>
    <t>Košík</t>
  </si>
  <si>
    <t>Miloslav</t>
  </si>
  <si>
    <t>Bodnár</t>
  </si>
  <si>
    <t>Attila</t>
  </si>
  <si>
    <t>Hýroš ml.</t>
  </si>
  <si>
    <t>Kočišová</t>
  </si>
  <si>
    <t>Alica</t>
  </si>
  <si>
    <t>body</t>
  </si>
  <si>
    <t>PRIEBEŽNÉ VÝSLEDKY SÚŤAŽE O POHÁR KOŠICKÉHO KRAJA PO 3 KOLÁCH</t>
  </si>
  <si>
    <t>MENO</t>
  </si>
  <si>
    <t>KATEGÓRIA</t>
  </si>
  <si>
    <t>ODDIEL</t>
  </si>
  <si>
    <t>1.kolo</t>
  </si>
  <si>
    <t>2.kolo</t>
  </si>
  <si>
    <t>3.kolo</t>
  </si>
  <si>
    <t>4.kolo</t>
  </si>
  <si>
    <t>BODY</t>
  </si>
  <si>
    <t>Topoly</t>
  </si>
  <si>
    <t>Podracký</t>
  </si>
  <si>
    <t>Martin</t>
  </si>
  <si>
    <t xml:space="preserve">Zvozilova     </t>
  </si>
  <si>
    <t>Natália</t>
  </si>
  <si>
    <t>Chudík</t>
  </si>
  <si>
    <t>Michal</t>
  </si>
  <si>
    <t xml:space="preserve">Paločková </t>
  </si>
  <si>
    <t>Ema</t>
  </si>
  <si>
    <t>Piklová</t>
  </si>
  <si>
    <t>Alina</t>
  </si>
  <si>
    <t>Harčár</t>
  </si>
  <si>
    <t>Petrík</t>
  </si>
  <si>
    <t>Samuel</t>
  </si>
  <si>
    <t>Papp</t>
  </si>
  <si>
    <t>Kristof</t>
  </si>
  <si>
    <t xml:space="preserve">Zlacký    </t>
  </si>
  <si>
    <t>Pavlík</t>
  </si>
  <si>
    <t>Mšk Kežmarok</t>
  </si>
  <si>
    <t>Tarbaj</t>
  </si>
  <si>
    <t>Daniel</t>
  </si>
  <si>
    <t>Laheta</t>
  </si>
  <si>
    <t>Martinko</t>
  </si>
  <si>
    <t>Matúš</t>
  </si>
  <si>
    <t>Antal , Ing. arch.</t>
  </si>
  <si>
    <t>Flešar</t>
  </si>
  <si>
    <t>Sakmár</t>
  </si>
  <si>
    <t xml:space="preserve">Nagyferencz </t>
  </si>
  <si>
    <t>Stella</t>
  </si>
  <si>
    <t>BRS</t>
  </si>
  <si>
    <t>Henrieta</t>
  </si>
  <si>
    <t>Zvozil ml.</t>
  </si>
  <si>
    <t>Jaroslav</t>
  </si>
  <si>
    <t xml:space="preserve">Tkáč </t>
  </si>
  <si>
    <t>Lévay</t>
  </si>
  <si>
    <t>Kiss</t>
  </si>
  <si>
    <t>Radko</t>
  </si>
  <si>
    <t>Fulemits</t>
  </si>
  <si>
    <t>Kristian</t>
  </si>
  <si>
    <t>SZIU</t>
  </si>
  <si>
    <t>László</t>
  </si>
  <si>
    <t xml:space="preserve">Semanco MUDr. </t>
  </si>
  <si>
    <t>TO Vlci</t>
  </si>
  <si>
    <t>Kňežo</t>
  </si>
  <si>
    <t>Topoliová</t>
  </si>
  <si>
    <t>Monika</t>
  </si>
  <si>
    <t>Smotrila</t>
  </si>
  <si>
    <t>Martinková</t>
  </si>
  <si>
    <t>Katarína</t>
  </si>
  <si>
    <t>Inácsi</t>
  </si>
  <si>
    <t>Miškolc</t>
  </si>
  <si>
    <t>Lubomír</t>
  </si>
  <si>
    <t xml:space="preserve">Kovács        </t>
  </si>
  <si>
    <t xml:space="preserve"> László</t>
  </si>
  <si>
    <t>M</t>
  </si>
  <si>
    <t xml:space="preserve">Senior </t>
  </si>
  <si>
    <t>JURTA</t>
  </si>
  <si>
    <t xml:space="preserve">Lászlóffy      </t>
  </si>
  <si>
    <t>Csaba Zsolt</t>
  </si>
  <si>
    <t>RO</t>
  </si>
  <si>
    <t xml:space="preserve">Višnai         </t>
  </si>
  <si>
    <t xml:space="preserve"> Tibor</t>
  </si>
  <si>
    <t xml:space="preserve">TAS Leles             </t>
  </si>
  <si>
    <t xml:space="preserve">Čáni             </t>
  </si>
  <si>
    <t>LOBO ML</t>
  </si>
  <si>
    <t xml:space="preserve">Matei          </t>
  </si>
  <si>
    <t>Levente</t>
  </si>
  <si>
    <t xml:space="preserve">Bednárik  </t>
  </si>
  <si>
    <t xml:space="preserve">LKXFP                  </t>
  </si>
  <si>
    <t xml:space="preserve">Ferenci        </t>
  </si>
  <si>
    <t xml:space="preserve"> István</t>
  </si>
  <si>
    <t>Kratochvíla</t>
  </si>
  <si>
    <t xml:space="preserve"> Jozef</t>
  </si>
  <si>
    <t xml:space="preserve">Szaniszlai  </t>
  </si>
  <si>
    <t xml:space="preserve"> Csaba</t>
  </si>
  <si>
    <t>Tkáčová</t>
  </si>
  <si>
    <t>Čeljuska Ing.</t>
  </si>
  <si>
    <t>Bednárik</t>
  </si>
  <si>
    <t>Jalakša</t>
  </si>
  <si>
    <t>Drobný, Ing.arch.</t>
  </si>
  <si>
    <t>Papcun</t>
  </si>
  <si>
    <t>Rado</t>
  </si>
  <si>
    <t>Kožárova</t>
  </si>
  <si>
    <t>Libová</t>
  </si>
  <si>
    <t>Valéria</t>
  </si>
  <si>
    <t>Mądrzejewski</t>
  </si>
  <si>
    <t>Szymon</t>
  </si>
  <si>
    <t>TSŁT Zakopane</t>
  </si>
  <si>
    <t>Pramníková</t>
  </si>
  <si>
    <t>Martina</t>
  </si>
  <si>
    <t>Medzilaborce</t>
  </si>
  <si>
    <t>Brodowski</t>
  </si>
  <si>
    <t>Grzegorz</t>
  </si>
  <si>
    <t>Cuper</t>
  </si>
  <si>
    <t>Vasil</t>
  </si>
  <si>
    <t>CHudík</t>
  </si>
  <si>
    <t>Marjanovič</t>
  </si>
  <si>
    <t>Goran</t>
  </si>
  <si>
    <t>Potocký</t>
  </si>
  <si>
    <t>Anton</t>
  </si>
  <si>
    <t>Sobota</t>
  </si>
  <si>
    <t>Kasandra</t>
  </si>
  <si>
    <t>Benkó</t>
  </si>
  <si>
    <t>Pál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</si>
</sst>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2"/>
      <color indexed="8"/>
      <name val="Arial"/>
      <family val="2"/>
    </font>
    <font>
      <sz val="11"/>
      <color indexed="8"/>
      <name val="Calibri"/>
      <family val="2"/>
    </font>
    <font>
      <b/>
      <i/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/>
      <right/>
      <top style="medium"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16" borderId="13" xfId="0" applyFont="1" applyFill="1" applyBorder="1" applyAlignment="1" applyProtection="1">
      <alignment/>
      <protection/>
    </xf>
    <xf numFmtId="0" fontId="4" fillId="16" borderId="14" xfId="0" applyFont="1" applyFill="1" applyBorder="1" applyAlignment="1" applyProtection="1">
      <alignment/>
      <protection/>
    </xf>
    <xf numFmtId="0" fontId="4" fillId="16" borderId="14" xfId="0" applyFont="1" applyFill="1" applyBorder="1" applyAlignment="1" applyProtection="1">
      <alignment horizontal="center"/>
      <protection/>
    </xf>
    <xf numFmtId="0" fontId="4" fillId="16" borderId="15" xfId="0" applyFont="1" applyFill="1" applyBorder="1" applyAlignment="1" applyProtection="1">
      <alignment/>
      <protection/>
    </xf>
    <xf numFmtId="0" fontId="0" fillId="16" borderId="14" xfId="0" applyFill="1" applyBorder="1" applyAlignment="1" applyProtection="1">
      <alignment horizontal="center"/>
      <protection/>
    </xf>
    <xf numFmtId="0" fontId="4" fillId="16" borderId="16" xfId="0" applyFont="1" applyFill="1" applyBorder="1" applyAlignment="1" applyProtection="1">
      <alignment/>
      <protection/>
    </xf>
    <xf numFmtId="0" fontId="4" fillId="16" borderId="17" xfId="0" applyFont="1" applyFill="1" applyBorder="1" applyAlignment="1" applyProtection="1">
      <alignment/>
      <protection/>
    </xf>
    <xf numFmtId="0" fontId="4" fillId="16" borderId="17" xfId="0" applyFont="1" applyFill="1" applyBorder="1" applyAlignment="1" applyProtection="1">
      <alignment horizontal="center"/>
      <protection/>
    </xf>
    <xf numFmtId="0" fontId="4" fillId="16" borderId="18" xfId="0" applyFont="1" applyFill="1" applyBorder="1" applyAlignment="1" applyProtection="1">
      <alignment/>
      <protection/>
    </xf>
    <xf numFmtId="0" fontId="0" fillId="16" borderId="17" xfId="0" applyFill="1" applyBorder="1" applyAlignment="1" applyProtection="1">
      <alignment horizontal="center"/>
      <protection/>
    </xf>
    <xf numFmtId="0" fontId="4" fillId="16" borderId="19" xfId="0" applyFont="1" applyFill="1" applyBorder="1" applyAlignment="1" applyProtection="1">
      <alignment/>
      <protection/>
    </xf>
    <xf numFmtId="0" fontId="4" fillId="16" borderId="20" xfId="0" applyFont="1" applyFill="1" applyBorder="1" applyAlignment="1" applyProtection="1">
      <alignment/>
      <protection/>
    </xf>
    <xf numFmtId="0" fontId="4" fillId="16" borderId="20" xfId="0" applyFont="1" applyFill="1" applyBorder="1" applyAlignment="1" applyProtection="1">
      <alignment horizontal="center"/>
      <protection/>
    </xf>
    <xf numFmtId="0" fontId="4" fillId="16" borderId="21" xfId="0" applyFont="1" applyFill="1" applyBorder="1" applyAlignment="1" applyProtection="1">
      <alignment/>
      <protection/>
    </xf>
    <xf numFmtId="0" fontId="0" fillId="16" borderId="20" xfId="0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 horizontal="center"/>
      <protection/>
    </xf>
    <xf numFmtId="0" fontId="4" fillId="34" borderId="27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/>
    </xf>
    <xf numFmtId="0" fontId="4" fillId="35" borderId="13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 horizontal="center"/>
      <protection/>
    </xf>
    <xf numFmtId="0" fontId="4" fillId="35" borderId="15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 horizontal="center"/>
      <protection/>
    </xf>
    <xf numFmtId="0" fontId="4" fillId="35" borderId="18" xfId="0" applyFont="1" applyFill="1" applyBorder="1" applyAlignment="1" applyProtection="1">
      <alignment/>
      <protection/>
    </xf>
    <xf numFmtId="0" fontId="0" fillId="35" borderId="17" xfId="0" applyFill="1" applyBorder="1" applyAlignment="1" applyProtection="1">
      <alignment horizontal="center"/>
      <protection/>
    </xf>
    <xf numFmtId="0" fontId="4" fillId="35" borderId="19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 horizontal="center"/>
      <protection/>
    </xf>
    <xf numFmtId="0" fontId="4" fillId="13" borderId="13" xfId="0" applyFont="1" applyFill="1" applyBorder="1" applyAlignment="1" applyProtection="1">
      <alignment/>
      <protection/>
    </xf>
    <xf numFmtId="0" fontId="4" fillId="13" borderId="14" xfId="0" applyFont="1" applyFill="1" applyBorder="1" applyAlignment="1" applyProtection="1">
      <alignment/>
      <protection/>
    </xf>
    <xf numFmtId="0" fontId="4" fillId="13" borderId="14" xfId="0" applyFont="1" applyFill="1" applyBorder="1" applyAlignment="1" applyProtection="1">
      <alignment horizontal="center"/>
      <protection/>
    </xf>
    <xf numFmtId="0" fontId="4" fillId="13" borderId="15" xfId="0" applyFont="1" applyFill="1" applyBorder="1" applyAlignment="1" applyProtection="1">
      <alignment/>
      <protection/>
    </xf>
    <xf numFmtId="0" fontId="0" fillId="13" borderId="14" xfId="0" applyFill="1" applyBorder="1" applyAlignment="1" applyProtection="1">
      <alignment horizontal="center"/>
      <protection/>
    </xf>
    <xf numFmtId="0" fontId="4" fillId="13" borderId="16" xfId="0" applyFont="1" applyFill="1" applyBorder="1" applyAlignment="1" applyProtection="1">
      <alignment/>
      <protection/>
    </xf>
    <xf numFmtId="0" fontId="4" fillId="13" borderId="17" xfId="0" applyFont="1" applyFill="1" applyBorder="1" applyAlignment="1" applyProtection="1">
      <alignment/>
      <protection/>
    </xf>
    <xf numFmtId="0" fontId="4" fillId="13" borderId="17" xfId="0" applyFont="1" applyFill="1" applyBorder="1" applyAlignment="1" applyProtection="1">
      <alignment horizontal="center"/>
      <protection/>
    </xf>
    <xf numFmtId="0" fontId="4" fillId="13" borderId="18" xfId="0" applyFont="1" applyFill="1" applyBorder="1" applyAlignment="1" applyProtection="1">
      <alignment/>
      <protection/>
    </xf>
    <xf numFmtId="0" fontId="0" fillId="13" borderId="17" xfId="0" applyFill="1" applyBorder="1" applyAlignment="1" applyProtection="1">
      <alignment horizontal="center"/>
      <protection/>
    </xf>
    <xf numFmtId="0" fontId="4" fillId="13" borderId="19" xfId="0" applyFont="1" applyFill="1" applyBorder="1" applyAlignment="1" applyProtection="1">
      <alignment/>
      <protection/>
    </xf>
    <xf numFmtId="0" fontId="4" fillId="13" borderId="20" xfId="0" applyFont="1" applyFill="1" applyBorder="1" applyAlignment="1" applyProtection="1">
      <alignment/>
      <protection/>
    </xf>
    <xf numFmtId="0" fontId="4" fillId="13" borderId="20" xfId="0" applyFont="1" applyFill="1" applyBorder="1" applyAlignment="1" applyProtection="1">
      <alignment horizontal="center"/>
      <protection/>
    </xf>
    <xf numFmtId="0" fontId="4" fillId="13" borderId="21" xfId="0" applyFont="1" applyFill="1" applyBorder="1" applyAlignment="1" applyProtection="1">
      <alignment/>
      <protection/>
    </xf>
    <xf numFmtId="0" fontId="0" fillId="13" borderId="20" xfId="0" applyFill="1" applyBorder="1" applyAlignment="1" applyProtection="1">
      <alignment horizontal="center"/>
      <protection/>
    </xf>
    <xf numFmtId="0" fontId="4" fillId="10" borderId="31" xfId="0" applyFont="1" applyFill="1" applyBorder="1" applyAlignment="1" applyProtection="1">
      <alignment/>
      <protection/>
    </xf>
    <xf numFmtId="0" fontId="4" fillId="10" borderId="32" xfId="0" applyFont="1" applyFill="1" applyBorder="1" applyAlignment="1" applyProtection="1">
      <alignment/>
      <protection/>
    </xf>
    <xf numFmtId="0" fontId="4" fillId="10" borderId="32" xfId="0" applyFont="1" applyFill="1" applyBorder="1" applyAlignment="1" applyProtection="1">
      <alignment horizontal="center"/>
      <protection/>
    </xf>
    <xf numFmtId="0" fontId="4" fillId="10" borderId="33" xfId="0" applyFont="1" applyFill="1" applyBorder="1" applyAlignment="1" applyProtection="1">
      <alignment/>
      <protection/>
    </xf>
    <xf numFmtId="0" fontId="0" fillId="10" borderId="34" xfId="0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32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/>
      <protection/>
    </xf>
    <xf numFmtId="0" fontId="4" fillId="35" borderId="23" xfId="0" applyFont="1" applyFill="1" applyBorder="1" applyAlignment="1" applyProtection="1">
      <alignment/>
      <protection/>
    </xf>
    <xf numFmtId="0" fontId="4" fillId="35" borderId="23" xfId="0" applyFont="1" applyFill="1" applyBorder="1" applyAlignment="1" applyProtection="1">
      <alignment horizontal="center"/>
      <protection/>
    </xf>
    <xf numFmtId="0" fontId="4" fillId="35" borderId="24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28" xfId="0" applyFont="1" applyFill="1" applyBorder="1" applyAlignment="1" applyProtection="1">
      <alignment/>
      <protection/>
    </xf>
    <xf numFmtId="0" fontId="4" fillId="35" borderId="29" xfId="0" applyFont="1" applyFill="1" applyBorder="1" applyAlignment="1" applyProtection="1">
      <alignment/>
      <protection/>
    </xf>
    <xf numFmtId="0" fontId="4" fillId="35" borderId="29" xfId="0" applyFont="1" applyFill="1" applyBorder="1" applyAlignment="1" applyProtection="1">
      <alignment horizontal="center"/>
      <protection/>
    </xf>
    <xf numFmtId="0" fontId="4" fillId="35" borderId="30" xfId="0" applyFont="1" applyFill="1" applyBorder="1" applyAlignment="1" applyProtection="1">
      <alignment/>
      <protection/>
    </xf>
    <xf numFmtId="0" fontId="4" fillId="2" borderId="31" xfId="0" applyFont="1" applyFill="1" applyBorder="1" applyAlignment="1" applyProtection="1">
      <alignment/>
      <protection/>
    </xf>
    <xf numFmtId="0" fontId="4" fillId="2" borderId="32" xfId="0" applyFont="1" applyFill="1" applyBorder="1" applyAlignment="1" applyProtection="1">
      <alignment/>
      <protection/>
    </xf>
    <xf numFmtId="0" fontId="4" fillId="2" borderId="32" xfId="0" applyFont="1" applyFill="1" applyBorder="1" applyAlignment="1" applyProtection="1">
      <alignment horizontal="center"/>
      <protection/>
    </xf>
    <xf numFmtId="0" fontId="4" fillId="2" borderId="33" xfId="0" applyFont="1" applyFill="1" applyBorder="1" applyAlignment="1" applyProtection="1">
      <alignment/>
      <protection/>
    </xf>
    <xf numFmtId="0" fontId="0" fillId="2" borderId="34" xfId="0" applyFill="1" applyBorder="1" applyAlignment="1" applyProtection="1">
      <alignment horizontal="center"/>
      <protection/>
    </xf>
    <xf numFmtId="0" fontId="4" fillId="36" borderId="35" xfId="0" applyFont="1" applyFill="1" applyBorder="1" applyAlignment="1" applyProtection="1">
      <alignment/>
      <protection/>
    </xf>
    <xf numFmtId="0" fontId="4" fillId="36" borderId="36" xfId="0" applyFont="1" applyFill="1" applyBorder="1" applyAlignment="1" applyProtection="1">
      <alignment/>
      <protection/>
    </xf>
    <xf numFmtId="0" fontId="4" fillId="36" borderId="36" xfId="0" applyFont="1" applyFill="1" applyBorder="1" applyAlignment="1" applyProtection="1">
      <alignment horizontal="center"/>
      <protection/>
    </xf>
    <xf numFmtId="0" fontId="4" fillId="36" borderId="37" xfId="0" applyFont="1" applyFill="1" applyBorder="1" applyAlignment="1" applyProtection="1">
      <alignment/>
      <protection/>
    </xf>
    <xf numFmtId="0" fontId="0" fillId="36" borderId="38" xfId="0" applyFill="1" applyBorder="1" applyAlignment="1" applyProtection="1">
      <alignment horizontal="center"/>
      <protection/>
    </xf>
    <xf numFmtId="0" fontId="4" fillId="36" borderId="39" xfId="0" applyFont="1" applyFill="1" applyBorder="1" applyAlignment="1" applyProtection="1">
      <alignment/>
      <protection/>
    </xf>
    <xf numFmtId="0" fontId="4" fillId="36" borderId="10" xfId="0" applyFont="1" applyFill="1" applyBorder="1" applyAlignment="1" applyProtection="1">
      <alignment/>
      <protection/>
    </xf>
    <xf numFmtId="0" fontId="4" fillId="36" borderId="10" xfId="0" applyFont="1" applyFill="1" applyBorder="1" applyAlignment="1" applyProtection="1">
      <alignment horizontal="center"/>
      <protection/>
    </xf>
    <xf numFmtId="0" fontId="4" fillId="36" borderId="11" xfId="0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4" fillId="13" borderId="31" xfId="0" applyFont="1" applyFill="1" applyBorder="1" applyAlignment="1" applyProtection="1">
      <alignment/>
      <protection/>
    </xf>
    <xf numFmtId="0" fontId="4" fillId="13" borderId="32" xfId="0" applyFont="1" applyFill="1" applyBorder="1" applyAlignment="1" applyProtection="1">
      <alignment/>
      <protection/>
    </xf>
    <xf numFmtId="0" fontId="4" fillId="13" borderId="32" xfId="0" applyFont="1" applyFill="1" applyBorder="1" applyAlignment="1" applyProtection="1">
      <alignment horizontal="center"/>
      <protection/>
    </xf>
    <xf numFmtId="0" fontId="4" fillId="13" borderId="33" xfId="0" applyFont="1" applyFill="1" applyBorder="1" applyAlignment="1" applyProtection="1">
      <alignment/>
      <protection/>
    </xf>
    <xf numFmtId="0" fontId="0" fillId="13" borderId="34" xfId="0" applyFill="1" applyBorder="1" applyAlignment="1" applyProtection="1">
      <alignment horizontal="center"/>
      <protection/>
    </xf>
    <xf numFmtId="0" fontId="4" fillId="13" borderId="35" xfId="0" applyFont="1" applyFill="1" applyBorder="1" applyAlignment="1" applyProtection="1">
      <alignment/>
      <protection/>
    </xf>
    <xf numFmtId="0" fontId="4" fillId="13" borderId="36" xfId="0" applyFont="1" applyFill="1" applyBorder="1" applyAlignment="1" applyProtection="1">
      <alignment/>
      <protection/>
    </xf>
    <xf numFmtId="0" fontId="4" fillId="13" borderId="36" xfId="0" applyFont="1" applyFill="1" applyBorder="1" applyAlignment="1" applyProtection="1">
      <alignment horizontal="center"/>
      <protection/>
    </xf>
    <xf numFmtId="0" fontId="4" fillId="13" borderId="37" xfId="0" applyFont="1" applyFill="1" applyBorder="1" applyAlignment="1" applyProtection="1">
      <alignment/>
      <protection/>
    </xf>
    <xf numFmtId="0" fontId="0" fillId="13" borderId="38" xfId="0" applyFill="1" applyBorder="1" applyAlignment="1" applyProtection="1">
      <alignment horizontal="center"/>
      <protection/>
    </xf>
    <xf numFmtId="0" fontId="4" fillId="13" borderId="25" xfId="0" applyFont="1" applyFill="1" applyBorder="1" applyAlignment="1" applyProtection="1">
      <alignment/>
      <protection/>
    </xf>
    <xf numFmtId="0" fontId="4" fillId="13" borderId="26" xfId="0" applyFont="1" applyFill="1" applyBorder="1" applyAlignment="1" applyProtection="1">
      <alignment/>
      <protection/>
    </xf>
    <xf numFmtId="0" fontId="4" fillId="13" borderId="26" xfId="0" applyFont="1" applyFill="1" applyBorder="1" applyAlignment="1" applyProtection="1">
      <alignment horizontal="center"/>
      <protection/>
    </xf>
    <xf numFmtId="0" fontId="4" fillId="13" borderId="27" xfId="0" applyFont="1" applyFill="1" applyBorder="1" applyAlignment="1" applyProtection="1">
      <alignment/>
      <protection/>
    </xf>
    <xf numFmtId="0" fontId="4" fillId="13" borderId="39" xfId="0" applyFont="1" applyFill="1" applyBorder="1" applyAlignment="1" applyProtection="1">
      <alignment/>
      <protection/>
    </xf>
    <xf numFmtId="0" fontId="4" fillId="13" borderId="10" xfId="0" applyFont="1" applyFill="1" applyBorder="1" applyAlignment="1" applyProtection="1">
      <alignment/>
      <protection/>
    </xf>
    <xf numFmtId="0" fontId="4" fillId="13" borderId="10" xfId="0" applyFont="1" applyFill="1" applyBorder="1" applyAlignment="1" applyProtection="1">
      <alignment horizontal="center"/>
      <protection/>
    </xf>
    <xf numFmtId="0" fontId="4" fillId="13" borderId="28" xfId="0" applyFont="1" applyFill="1" applyBorder="1" applyAlignment="1" applyProtection="1">
      <alignment/>
      <protection/>
    </xf>
    <xf numFmtId="0" fontId="4" fillId="13" borderId="29" xfId="0" applyFont="1" applyFill="1" applyBorder="1" applyAlignment="1" applyProtection="1">
      <alignment/>
      <protection/>
    </xf>
    <xf numFmtId="0" fontId="4" fillId="13" borderId="29" xfId="0" applyFont="1" applyFill="1" applyBorder="1" applyAlignment="1" applyProtection="1">
      <alignment horizontal="center"/>
      <protection/>
    </xf>
    <xf numFmtId="0" fontId="4" fillId="13" borderId="30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4" fillId="6" borderId="22" xfId="0" applyFont="1" applyFill="1" applyBorder="1" applyAlignment="1" applyProtection="1">
      <alignment/>
      <protection/>
    </xf>
    <xf numFmtId="0" fontId="4" fillId="6" borderId="23" xfId="0" applyFont="1" applyFill="1" applyBorder="1" applyAlignment="1" applyProtection="1">
      <alignment/>
      <protection/>
    </xf>
    <xf numFmtId="0" fontId="4" fillId="6" borderId="23" xfId="0" applyFont="1" applyFill="1" applyBorder="1" applyAlignment="1" applyProtection="1">
      <alignment horizontal="center"/>
      <protection/>
    </xf>
    <xf numFmtId="0" fontId="4" fillId="6" borderId="24" xfId="0" applyFont="1" applyFill="1" applyBorder="1" applyAlignment="1" applyProtection="1">
      <alignment/>
      <protection/>
    </xf>
    <xf numFmtId="0" fontId="0" fillId="6" borderId="14" xfId="0" applyFill="1" applyBorder="1" applyAlignment="1" applyProtection="1">
      <alignment horizontal="center"/>
      <protection/>
    </xf>
    <xf numFmtId="0" fontId="4" fillId="6" borderId="25" xfId="0" applyFont="1" applyFill="1" applyBorder="1" applyAlignment="1" applyProtection="1">
      <alignment/>
      <protection/>
    </xf>
    <xf numFmtId="0" fontId="4" fillId="6" borderId="26" xfId="0" applyFont="1" applyFill="1" applyBorder="1" applyAlignment="1" applyProtection="1">
      <alignment/>
      <protection/>
    </xf>
    <xf numFmtId="0" fontId="4" fillId="6" borderId="26" xfId="0" applyFont="1" applyFill="1" applyBorder="1" applyAlignment="1" applyProtection="1">
      <alignment horizontal="center"/>
      <protection/>
    </xf>
    <xf numFmtId="0" fontId="4" fillId="6" borderId="27" xfId="0" applyFont="1" applyFill="1" applyBorder="1" applyAlignment="1" applyProtection="1">
      <alignment/>
      <protection/>
    </xf>
    <xf numFmtId="0" fontId="0" fillId="6" borderId="17" xfId="0" applyFill="1" applyBorder="1" applyAlignment="1" applyProtection="1">
      <alignment horizontal="center"/>
      <protection/>
    </xf>
    <xf numFmtId="0" fontId="4" fillId="6" borderId="28" xfId="0" applyFont="1" applyFill="1" applyBorder="1" applyAlignment="1" applyProtection="1">
      <alignment/>
      <protection/>
    </xf>
    <xf numFmtId="0" fontId="4" fillId="6" borderId="29" xfId="0" applyFont="1" applyFill="1" applyBorder="1" applyAlignment="1" applyProtection="1">
      <alignment/>
      <protection/>
    </xf>
    <xf numFmtId="0" fontId="4" fillId="6" borderId="29" xfId="0" applyFont="1" applyFill="1" applyBorder="1" applyAlignment="1" applyProtection="1">
      <alignment horizontal="center"/>
      <protection/>
    </xf>
    <xf numFmtId="0" fontId="4" fillId="6" borderId="30" xfId="0" applyFont="1" applyFill="1" applyBorder="1" applyAlignment="1" applyProtection="1">
      <alignment/>
      <protection/>
    </xf>
    <xf numFmtId="0" fontId="0" fillId="6" borderId="20" xfId="0" applyFill="1" applyBorder="1" applyAlignment="1" applyProtection="1">
      <alignment horizontal="center"/>
      <protection/>
    </xf>
    <xf numFmtId="0" fontId="4" fillId="10" borderId="13" xfId="0" applyFont="1" applyFill="1" applyBorder="1" applyAlignment="1" applyProtection="1">
      <alignment/>
      <protection/>
    </xf>
    <xf numFmtId="0" fontId="4" fillId="10" borderId="14" xfId="0" applyFont="1" applyFill="1" applyBorder="1" applyAlignment="1" applyProtection="1">
      <alignment/>
      <protection/>
    </xf>
    <xf numFmtId="0" fontId="4" fillId="10" borderId="14" xfId="0" applyFont="1" applyFill="1" applyBorder="1" applyAlignment="1" applyProtection="1">
      <alignment horizontal="center"/>
      <protection/>
    </xf>
    <xf numFmtId="0" fontId="4" fillId="10" borderId="15" xfId="0" applyFont="1" applyFill="1" applyBorder="1" applyAlignment="1" applyProtection="1">
      <alignment/>
      <protection/>
    </xf>
    <xf numFmtId="0" fontId="0" fillId="10" borderId="14" xfId="0" applyFill="1" applyBorder="1" applyAlignment="1" applyProtection="1">
      <alignment horizontal="center"/>
      <protection/>
    </xf>
    <xf numFmtId="0" fontId="4" fillId="10" borderId="19" xfId="0" applyFont="1" applyFill="1" applyBorder="1" applyAlignment="1" applyProtection="1">
      <alignment/>
      <protection/>
    </xf>
    <xf numFmtId="0" fontId="4" fillId="10" borderId="20" xfId="0" applyFont="1" applyFill="1" applyBorder="1" applyAlignment="1" applyProtection="1">
      <alignment/>
      <protection/>
    </xf>
    <xf numFmtId="0" fontId="4" fillId="10" borderId="20" xfId="0" applyFont="1" applyFill="1" applyBorder="1" applyAlignment="1" applyProtection="1">
      <alignment horizontal="center"/>
      <protection/>
    </xf>
    <xf numFmtId="0" fontId="4" fillId="10" borderId="40" xfId="0" applyFont="1" applyFill="1" applyBorder="1" applyAlignment="1" applyProtection="1">
      <alignment/>
      <protection/>
    </xf>
    <xf numFmtId="0" fontId="0" fillId="10" borderId="20" xfId="0" applyFill="1" applyBorder="1" applyAlignment="1" applyProtection="1">
      <alignment horizontal="center"/>
      <protection/>
    </xf>
    <xf numFmtId="0" fontId="4" fillId="13" borderId="22" xfId="0" applyFont="1" applyFill="1" applyBorder="1" applyAlignment="1" applyProtection="1">
      <alignment/>
      <protection/>
    </xf>
    <xf numFmtId="0" fontId="4" fillId="13" borderId="23" xfId="0" applyFont="1" applyFill="1" applyBorder="1" applyAlignment="1" applyProtection="1">
      <alignment/>
      <protection/>
    </xf>
    <xf numFmtId="0" fontId="4" fillId="13" borderId="23" xfId="0" applyFont="1" applyFill="1" applyBorder="1" applyAlignment="1" applyProtection="1">
      <alignment horizontal="center"/>
      <protection/>
    </xf>
    <xf numFmtId="0" fontId="4" fillId="33" borderId="41" xfId="0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0" fillId="16" borderId="15" xfId="0" applyFont="1" applyFill="1" applyBorder="1" applyAlignment="1" applyProtection="1">
      <alignment horizontal="center"/>
      <protection/>
    </xf>
    <xf numFmtId="0" fontId="0" fillId="16" borderId="18" xfId="0" applyFont="1" applyFill="1" applyBorder="1" applyAlignment="1" applyProtection="1">
      <alignment horizontal="center"/>
      <protection/>
    </xf>
    <xf numFmtId="0" fontId="0" fillId="16" borderId="21" xfId="0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5" borderId="15" xfId="0" applyFont="1" applyFill="1" applyBorder="1" applyAlignment="1" applyProtection="1">
      <alignment horizontal="center"/>
      <protection/>
    </xf>
    <xf numFmtId="0" fontId="0" fillId="35" borderId="18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0" fillId="13" borderId="15" xfId="0" applyFont="1" applyFill="1" applyBorder="1" applyAlignment="1" applyProtection="1">
      <alignment horizontal="center"/>
      <protection/>
    </xf>
    <xf numFmtId="0" fontId="0" fillId="13" borderId="18" xfId="0" applyFont="1" applyFill="1" applyBorder="1" applyAlignment="1" applyProtection="1">
      <alignment horizontal="center"/>
      <protection/>
    </xf>
    <xf numFmtId="0" fontId="0" fillId="13" borderId="21" xfId="0" applyFont="1" applyFill="1" applyBorder="1" applyAlignment="1" applyProtection="1">
      <alignment horizontal="center"/>
      <protection/>
    </xf>
    <xf numFmtId="0" fontId="0" fillId="10" borderId="40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2" borderId="40" xfId="0" applyFont="1" applyFill="1" applyBorder="1" applyAlignment="1" applyProtection="1">
      <alignment horizontal="center"/>
      <protection/>
    </xf>
    <xf numFmtId="0" fontId="0" fillId="36" borderId="45" xfId="0" applyFont="1" applyFill="1" applyBorder="1" applyAlignment="1" applyProtection="1">
      <alignment horizontal="center"/>
      <protection/>
    </xf>
    <xf numFmtId="0" fontId="0" fillId="36" borderId="44" xfId="0" applyFont="1" applyFill="1" applyBorder="1" applyAlignment="1" applyProtection="1">
      <alignment horizontal="center"/>
      <protection/>
    </xf>
    <xf numFmtId="0" fontId="0" fillId="13" borderId="40" xfId="0" applyFont="1" applyFill="1" applyBorder="1" applyAlignment="1" applyProtection="1">
      <alignment horizontal="center"/>
      <protection/>
    </xf>
    <xf numFmtId="0" fontId="0" fillId="13" borderId="45" xfId="0" applyFont="1" applyFill="1" applyBorder="1" applyAlignment="1" applyProtection="1">
      <alignment horizontal="center"/>
      <protection/>
    </xf>
    <xf numFmtId="0" fontId="0" fillId="6" borderId="15" xfId="0" applyFont="1" applyFill="1" applyBorder="1" applyAlignment="1" applyProtection="1">
      <alignment horizontal="center"/>
      <protection/>
    </xf>
    <xf numFmtId="0" fontId="0" fillId="6" borderId="18" xfId="0" applyFont="1" applyFill="1" applyBorder="1" applyAlignment="1" applyProtection="1">
      <alignment horizontal="center"/>
      <protection/>
    </xf>
    <xf numFmtId="0" fontId="0" fillId="6" borderId="21" xfId="0" applyFont="1" applyFill="1" applyBorder="1" applyAlignment="1" applyProtection="1">
      <alignment horizontal="center"/>
      <protection/>
    </xf>
    <xf numFmtId="0" fontId="0" fillId="10" borderId="15" xfId="0" applyFont="1" applyFill="1" applyBorder="1" applyAlignment="1" applyProtection="1">
      <alignment horizontal="center"/>
      <protection/>
    </xf>
    <xf numFmtId="0" fontId="0" fillId="10" borderId="21" xfId="0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3" fillId="16" borderId="14" xfId="0" applyFont="1" applyFill="1" applyBorder="1" applyAlignment="1" applyProtection="1">
      <alignment horizontal="center"/>
      <protection/>
    </xf>
    <xf numFmtId="0" fontId="3" fillId="16" borderId="17" xfId="0" applyFont="1" applyFill="1" applyBorder="1" applyAlignment="1" applyProtection="1">
      <alignment horizontal="center"/>
      <protection/>
    </xf>
    <xf numFmtId="0" fontId="3" fillId="16" borderId="20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/>
      <protection/>
    </xf>
    <xf numFmtId="0" fontId="3" fillId="35" borderId="2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0" fontId="3" fillId="13" borderId="17" xfId="0" applyFont="1" applyFill="1" applyBorder="1" applyAlignment="1" applyProtection="1">
      <alignment horizontal="center"/>
      <protection/>
    </xf>
    <xf numFmtId="0" fontId="3" fillId="13" borderId="20" xfId="0" applyFont="1" applyFill="1" applyBorder="1" applyAlignment="1" applyProtection="1">
      <alignment horizontal="center"/>
      <protection/>
    </xf>
    <xf numFmtId="0" fontId="3" fillId="10" borderId="34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2" borderId="34" xfId="0" applyFont="1" applyFill="1" applyBorder="1" applyAlignment="1" applyProtection="1">
      <alignment horizontal="center"/>
      <protection/>
    </xf>
    <xf numFmtId="0" fontId="3" fillId="36" borderId="38" xfId="0" applyFont="1" applyFill="1" applyBorder="1" applyAlignment="1" applyProtection="1">
      <alignment horizontal="center"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3" fillId="13" borderId="34" xfId="0" applyFont="1" applyFill="1" applyBorder="1" applyAlignment="1" applyProtection="1">
      <alignment horizontal="center"/>
      <protection/>
    </xf>
    <xf numFmtId="0" fontId="3" fillId="13" borderId="38" xfId="0" applyFont="1" applyFill="1" applyBorder="1" applyAlignment="1" applyProtection="1">
      <alignment horizontal="center"/>
      <protection/>
    </xf>
    <xf numFmtId="0" fontId="3" fillId="6" borderId="14" xfId="0" applyFont="1" applyFill="1" applyBorder="1" applyAlignment="1" applyProtection="1">
      <alignment horizontal="center"/>
      <protection/>
    </xf>
    <xf numFmtId="0" fontId="3" fillId="6" borderId="17" xfId="0" applyFont="1" applyFill="1" applyBorder="1" applyAlignment="1" applyProtection="1">
      <alignment horizontal="center"/>
      <protection/>
    </xf>
    <xf numFmtId="0" fontId="3" fillId="6" borderId="20" xfId="0" applyFont="1" applyFill="1" applyBorder="1" applyAlignment="1" applyProtection="1">
      <alignment horizontal="center"/>
      <protection/>
    </xf>
    <xf numFmtId="0" fontId="3" fillId="10" borderId="14" xfId="0" applyFont="1" applyFill="1" applyBorder="1" applyAlignment="1" applyProtection="1">
      <alignment horizontal="center"/>
      <protection/>
    </xf>
    <xf numFmtId="0" fontId="3" fillId="10" borderId="20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37" borderId="38" xfId="0" applyFont="1" applyFill="1" applyBorder="1" applyAlignment="1" applyProtection="1">
      <alignment/>
      <protection/>
    </xf>
    <xf numFmtId="0" fontId="0" fillId="37" borderId="38" xfId="0" applyFont="1" applyFill="1" applyBorder="1" applyAlignment="1" applyProtection="1">
      <alignment horizontal="center" vertical="center"/>
      <protection/>
    </xf>
    <xf numFmtId="0" fontId="0" fillId="37" borderId="38" xfId="0" applyFont="1" applyFill="1" applyBorder="1" applyAlignment="1" applyProtection="1">
      <alignment horizontal="center"/>
      <protection/>
    </xf>
    <xf numFmtId="0" fontId="0" fillId="37" borderId="38" xfId="0" applyFont="1" applyFill="1" applyBorder="1" applyAlignment="1" applyProtection="1">
      <alignment/>
      <protection/>
    </xf>
    <xf numFmtId="0" fontId="3" fillId="37" borderId="38" xfId="0" applyFont="1" applyFill="1" applyBorder="1" applyAlignment="1" applyProtection="1">
      <alignment horizontal="center"/>
      <protection/>
    </xf>
    <xf numFmtId="0" fontId="3" fillId="37" borderId="17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 horizontal="center" vertical="center"/>
      <protection/>
    </xf>
    <xf numFmtId="0" fontId="0" fillId="37" borderId="17" xfId="0" applyFont="1" applyFill="1" applyBorder="1" applyAlignment="1" applyProtection="1">
      <alignment horizontal="center"/>
      <protection/>
    </xf>
    <xf numFmtId="0" fontId="0" fillId="37" borderId="17" xfId="0" applyFont="1" applyFill="1" applyBorder="1" applyAlignment="1" applyProtection="1">
      <alignment/>
      <protection/>
    </xf>
    <xf numFmtId="0" fontId="3" fillId="37" borderId="17" xfId="0" applyFont="1" applyFill="1" applyBorder="1" applyAlignment="1" applyProtection="1">
      <alignment horizontal="center"/>
      <protection/>
    </xf>
    <xf numFmtId="0" fontId="38" fillId="37" borderId="17" xfId="44" applyFont="1" applyFill="1" applyBorder="1" applyAlignment="1">
      <alignment vertical="center"/>
      <protection/>
    </xf>
    <xf numFmtId="0" fontId="3" fillId="38" borderId="17" xfId="0" applyFont="1" applyFill="1" applyBorder="1" applyAlignment="1" applyProtection="1">
      <alignment/>
      <protection/>
    </xf>
    <xf numFmtId="0" fontId="0" fillId="38" borderId="17" xfId="0" applyFont="1" applyFill="1" applyBorder="1" applyAlignment="1" applyProtection="1">
      <alignment horizontal="center" vertical="center"/>
      <protection/>
    </xf>
    <xf numFmtId="0" fontId="0" fillId="38" borderId="17" xfId="0" applyFont="1" applyFill="1" applyBorder="1" applyAlignment="1" applyProtection="1">
      <alignment horizontal="center"/>
      <protection/>
    </xf>
    <xf numFmtId="0" fontId="0" fillId="38" borderId="17" xfId="0" applyFont="1" applyFill="1" applyBorder="1" applyAlignment="1" applyProtection="1">
      <alignment/>
      <protection/>
    </xf>
    <xf numFmtId="0" fontId="3" fillId="38" borderId="17" xfId="0" applyFont="1" applyFill="1" applyBorder="1" applyAlignment="1" applyProtection="1">
      <alignment horizontal="center"/>
      <protection/>
    </xf>
    <xf numFmtId="0" fontId="38" fillId="38" borderId="17" xfId="44" applyFont="1" applyFill="1" applyBorder="1" applyAlignment="1">
      <alignment vertical="center"/>
      <protection/>
    </xf>
    <xf numFmtId="0" fontId="3" fillId="34" borderId="17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/>
      <protection/>
    </xf>
    <xf numFmtId="0" fontId="3" fillId="3" borderId="17" xfId="0" applyFont="1" applyFill="1" applyBorder="1" applyAlignment="1" applyProtection="1">
      <alignment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/>
      <protection/>
    </xf>
    <xf numFmtId="0" fontId="0" fillId="3" borderId="17" xfId="0" applyFont="1" applyFill="1" applyBorder="1" applyAlignment="1" applyProtection="1">
      <alignment/>
      <protection/>
    </xf>
    <xf numFmtId="0" fontId="3" fillId="3" borderId="17" xfId="0" applyFont="1" applyFill="1" applyBorder="1" applyAlignment="1" applyProtection="1">
      <alignment horizontal="center"/>
      <protection/>
    </xf>
    <xf numFmtId="0" fontId="3" fillId="4" borderId="17" xfId="0" applyFont="1" applyFill="1" applyBorder="1" applyAlignment="1" applyProtection="1">
      <alignment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/>
      <protection/>
    </xf>
    <xf numFmtId="0" fontId="0" fillId="4" borderId="17" xfId="0" applyFont="1" applyFill="1" applyBorder="1" applyAlignment="1" applyProtection="1">
      <alignment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0" fillId="4" borderId="17" xfId="0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3" fillId="6" borderId="17" xfId="0" applyFont="1" applyFill="1" applyBorder="1" applyAlignment="1" applyProtection="1">
      <alignment/>
      <protection/>
    </xf>
    <xf numFmtId="0" fontId="0" fillId="6" borderId="17" xfId="0" applyFont="1" applyFill="1" applyBorder="1" applyAlignment="1" applyProtection="1">
      <alignment horizontal="center" vertical="center"/>
      <protection/>
    </xf>
    <xf numFmtId="0" fontId="0" fillId="6" borderId="17" xfId="0" applyFont="1" applyFill="1" applyBorder="1" applyAlignment="1" applyProtection="1">
      <alignment horizontal="center"/>
      <protection/>
    </xf>
    <xf numFmtId="0" fontId="0" fillId="6" borderId="17" xfId="0" applyFont="1" applyFill="1" applyBorder="1" applyAlignment="1" applyProtection="1">
      <alignment/>
      <protection/>
    </xf>
    <xf numFmtId="0" fontId="3" fillId="7" borderId="17" xfId="0" applyFont="1" applyFill="1" applyBorder="1" applyAlignment="1" applyProtection="1">
      <alignment/>
      <protection/>
    </xf>
    <xf numFmtId="0" fontId="0" fillId="7" borderId="17" xfId="0" applyFont="1" applyFill="1" applyBorder="1" applyAlignment="1" applyProtection="1">
      <alignment horizontal="center" vertical="center"/>
      <protection/>
    </xf>
    <xf numFmtId="0" fontId="0" fillId="7" borderId="17" xfId="0" applyFont="1" applyFill="1" applyBorder="1" applyAlignment="1" applyProtection="1">
      <alignment horizontal="center"/>
      <protection/>
    </xf>
    <xf numFmtId="0" fontId="0" fillId="7" borderId="17" xfId="0" applyFont="1" applyFill="1" applyBorder="1" applyAlignment="1" applyProtection="1">
      <alignment/>
      <protection/>
    </xf>
    <xf numFmtId="0" fontId="3" fillId="7" borderId="17" xfId="0" applyFont="1" applyFill="1" applyBorder="1" applyAlignment="1" applyProtection="1">
      <alignment horizontal="center"/>
      <protection/>
    </xf>
    <xf numFmtId="0" fontId="38" fillId="7" borderId="17" xfId="44" applyFont="1" applyFill="1" applyBorder="1" applyAlignment="1">
      <alignment vertical="center"/>
      <protection/>
    </xf>
    <xf numFmtId="0" fontId="38" fillId="35" borderId="17" xfId="44" applyFont="1" applyFill="1" applyBorder="1" applyAlignment="1">
      <alignment vertical="center"/>
      <protection/>
    </xf>
    <xf numFmtId="0" fontId="3" fillId="35" borderId="17" xfId="0" applyFont="1" applyFill="1" applyBorder="1" applyAlignment="1" applyProtection="1">
      <alignment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35" borderId="17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/>
      <protection/>
    </xf>
    <xf numFmtId="0" fontId="38" fillId="33" borderId="17" xfId="44" applyFont="1" applyFill="1" applyBorder="1" applyAlignment="1">
      <alignment vertical="center"/>
      <protection/>
    </xf>
    <xf numFmtId="0" fontId="3" fillId="33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9" borderId="17" xfId="0" applyFont="1" applyFill="1" applyBorder="1" applyAlignment="1" applyProtection="1">
      <alignment/>
      <protection/>
    </xf>
    <xf numFmtId="0" fontId="0" fillId="39" borderId="17" xfId="0" applyFont="1" applyFill="1" applyBorder="1" applyAlignment="1" applyProtection="1">
      <alignment horizontal="center" vertical="center"/>
      <protection/>
    </xf>
    <xf numFmtId="0" fontId="0" fillId="39" borderId="17" xfId="0" applyFont="1" applyFill="1" applyBorder="1" applyAlignment="1" applyProtection="1">
      <alignment horizontal="center"/>
      <protection/>
    </xf>
    <xf numFmtId="0" fontId="0" fillId="39" borderId="17" xfId="0" applyFont="1" applyFill="1" applyBorder="1" applyAlignment="1" applyProtection="1">
      <alignment/>
      <protection/>
    </xf>
    <xf numFmtId="0" fontId="3" fillId="39" borderId="17" xfId="0" applyFont="1" applyFill="1" applyBorder="1" applyAlignment="1" applyProtection="1">
      <alignment horizontal="center"/>
      <protection/>
    </xf>
    <xf numFmtId="0" fontId="38" fillId="39" borderId="17" xfId="44" applyFont="1" applyFill="1" applyBorder="1" applyAlignment="1">
      <alignment vertical="center"/>
      <protection/>
    </xf>
    <xf numFmtId="0" fontId="38" fillId="39" borderId="25" xfId="44" applyFont="1" applyFill="1" applyBorder="1" applyAlignment="1">
      <alignment vertical="center"/>
      <protection/>
    </xf>
    <xf numFmtId="0" fontId="0" fillId="39" borderId="0" xfId="0" applyFont="1" applyFill="1" applyAlignment="1" applyProtection="1">
      <alignment/>
      <protection/>
    </xf>
    <xf numFmtId="0" fontId="0" fillId="39" borderId="17" xfId="0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 horizontal="center" vertical="center"/>
      <protection/>
    </xf>
    <xf numFmtId="0" fontId="0" fillId="36" borderId="17" xfId="0" applyFont="1" applyFill="1" applyBorder="1" applyAlignment="1" applyProtection="1">
      <alignment horizontal="center"/>
      <protection/>
    </xf>
    <xf numFmtId="0" fontId="0" fillId="36" borderId="17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8" fillId="36" borderId="17" xfId="44" applyFont="1" applyFill="1" applyBorder="1" applyAlignment="1">
      <alignment vertical="center"/>
      <protection/>
    </xf>
    <xf numFmtId="0" fontId="3" fillId="8" borderId="17" xfId="0" applyFont="1" applyFill="1" applyBorder="1" applyAlignment="1" applyProtection="1">
      <alignment/>
      <protection/>
    </xf>
    <xf numFmtId="0" fontId="0" fillId="8" borderId="17" xfId="0" applyFont="1" applyFill="1" applyBorder="1" applyAlignment="1" applyProtection="1">
      <alignment horizontal="center" vertical="center"/>
      <protection/>
    </xf>
    <xf numFmtId="0" fontId="0" fillId="8" borderId="17" xfId="0" applyFont="1" applyFill="1" applyBorder="1" applyAlignment="1" applyProtection="1">
      <alignment horizontal="center"/>
      <protection/>
    </xf>
    <xf numFmtId="0" fontId="0" fillId="8" borderId="17" xfId="0" applyFont="1" applyFill="1" applyBorder="1" applyAlignment="1" applyProtection="1">
      <alignment/>
      <protection/>
    </xf>
    <xf numFmtId="0" fontId="3" fillId="8" borderId="17" xfId="0" applyFont="1" applyFill="1" applyBorder="1" applyAlignment="1" applyProtection="1">
      <alignment horizontal="center"/>
      <protection/>
    </xf>
    <xf numFmtId="0" fontId="3" fillId="16" borderId="17" xfId="0" applyFont="1" applyFill="1" applyBorder="1" applyAlignment="1" applyProtection="1">
      <alignment/>
      <protection/>
    </xf>
    <xf numFmtId="0" fontId="0" fillId="16" borderId="17" xfId="0" applyFont="1" applyFill="1" applyBorder="1" applyAlignment="1" applyProtection="1">
      <alignment horizontal="center" vertical="center"/>
      <protection/>
    </xf>
    <xf numFmtId="0" fontId="0" fillId="16" borderId="17" xfId="0" applyFont="1" applyFill="1" applyBorder="1" applyAlignment="1" applyProtection="1">
      <alignment horizontal="center"/>
      <protection/>
    </xf>
    <xf numFmtId="0" fontId="0" fillId="16" borderId="17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/>
      <protection/>
    </xf>
    <xf numFmtId="0" fontId="3" fillId="40" borderId="17" xfId="0" applyFont="1" applyFill="1" applyBorder="1" applyAlignment="1" applyProtection="1">
      <alignment/>
      <protection/>
    </xf>
    <xf numFmtId="0" fontId="0" fillId="40" borderId="17" xfId="0" applyFont="1" applyFill="1" applyBorder="1" applyAlignment="1" applyProtection="1">
      <alignment horizontal="center" vertical="center"/>
      <protection/>
    </xf>
    <xf numFmtId="0" fontId="0" fillId="40" borderId="17" xfId="0" applyFont="1" applyFill="1" applyBorder="1" applyAlignment="1" applyProtection="1">
      <alignment horizontal="center"/>
      <protection/>
    </xf>
    <xf numFmtId="0" fontId="0" fillId="40" borderId="17" xfId="0" applyFont="1" applyFill="1" applyBorder="1" applyAlignment="1" applyProtection="1">
      <alignment/>
      <protection/>
    </xf>
    <xf numFmtId="0" fontId="3" fillId="40" borderId="17" xfId="0" applyFont="1" applyFill="1" applyBorder="1" applyAlignment="1" applyProtection="1">
      <alignment horizontal="center"/>
      <protection/>
    </xf>
    <xf numFmtId="0" fontId="39" fillId="35" borderId="17" xfId="44" applyFont="1" applyFill="1" applyBorder="1" applyAlignment="1">
      <alignment horizontal="center" vertical="center"/>
      <protection/>
    </xf>
    <xf numFmtId="0" fontId="39" fillId="35" borderId="17" xfId="44" applyFont="1" applyFill="1" applyBorder="1" applyAlignment="1">
      <alignment vertical="center"/>
      <protection/>
    </xf>
    <xf numFmtId="0" fontId="3" fillId="41" borderId="17" xfId="0" applyFont="1" applyFill="1" applyBorder="1" applyAlignment="1" applyProtection="1">
      <alignment/>
      <protection/>
    </xf>
    <xf numFmtId="0" fontId="0" fillId="41" borderId="17" xfId="0" applyFont="1" applyFill="1" applyBorder="1" applyAlignment="1" applyProtection="1">
      <alignment horizontal="center" vertical="center"/>
      <protection/>
    </xf>
    <xf numFmtId="0" fontId="0" fillId="41" borderId="17" xfId="0" applyFont="1" applyFill="1" applyBorder="1" applyAlignment="1" applyProtection="1">
      <alignment horizontal="center"/>
      <protection/>
    </xf>
    <xf numFmtId="0" fontId="0" fillId="41" borderId="17" xfId="0" applyFont="1" applyFill="1" applyBorder="1" applyAlignment="1" applyProtection="1">
      <alignment/>
      <protection/>
    </xf>
    <xf numFmtId="0" fontId="3" fillId="41" borderId="17" xfId="0" applyFont="1" applyFill="1" applyBorder="1" applyAlignment="1" applyProtection="1">
      <alignment horizontal="center"/>
      <protection/>
    </xf>
    <xf numFmtId="0" fontId="39" fillId="41" borderId="17" xfId="44" applyFont="1" applyFill="1" applyBorder="1" applyAlignment="1">
      <alignment horizontal="center" vertical="center"/>
      <protection/>
    </xf>
    <xf numFmtId="0" fontId="3" fillId="13" borderId="17" xfId="0" applyFont="1" applyFill="1" applyBorder="1" applyAlignment="1" applyProtection="1">
      <alignment/>
      <protection/>
    </xf>
    <xf numFmtId="0" fontId="0" fillId="13" borderId="17" xfId="0" applyFont="1" applyFill="1" applyBorder="1" applyAlignment="1" applyProtection="1">
      <alignment horizontal="center" vertical="center"/>
      <protection/>
    </xf>
    <xf numFmtId="0" fontId="0" fillId="13" borderId="17" xfId="0" applyFont="1" applyFill="1" applyBorder="1" applyAlignment="1" applyProtection="1">
      <alignment horizontal="center"/>
      <protection/>
    </xf>
    <xf numFmtId="0" fontId="0" fillId="13" borderId="17" xfId="0" applyFont="1" applyFill="1" applyBorder="1" applyAlignment="1" applyProtection="1">
      <alignment/>
      <protection/>
    </xf>
    <xf numFmtId="0" fontId="3" fillId="42" borderId="17" xfId="0" applyFont="1" applyFill="1" applyBorder="1" applyAlignment="1" applyProtection="1">
      <alignment/>
      <protection/>
    </xf>
    <xf numFmtId="0" fontId="0" fillId="42" borderId="17" xfId="0" applyFont="1" applyFill="1" applyBorder="1" applyAlignment="1" applyProtection="1">
      <alignment horizontal="center" vertical="center"/>
      <protection/>
    </xf>
    <xf numFmtId="0" fontId="0" fillId="42" borderId="17" xfId="0" applyFont="1" applyFill="1" applyBorder="1" applyAlignment="1" applyProtection="1">
      <alignment horizontal="center"/>
      <protection/>
    </xf>
    <xf numFmtId="0" fontId="0" fillId="42" borderId="17" xfId="0" applyFont="1" applyFill="1" applyBorder="1" applyAlignment="1" applyProtection="1">
      <alignment/>
      <protection/>
    </xf>
    <xf numFmtId="0" fontId="3" fillId="42" borderId="17" xfId="0" applyFont="1" applyFill="1" applyBorder="1" applyAlignment="1" applyProtection="1">
      <alignment horizontal="center"/>
      <protection/>
    </xf>
    <xf numFmtId="0" fontId="3" fillId="18" borderId="17" xfId="0" applyFont="1" applyFill="1" applyBorder="1" applyAlignment="1" applyProtection="1">
      <alignment/>
      <protection/>
    </xf>
    <xf numFmtId="0" fontId="0" fillId="18" borderId="17" xfId="0" applyFont="1" applyFill="1" applyBorder="1" applyAlignment="1" applyProtection="1">
      <alignment horizontal="center" vertical="center"/>
      <protection/>
    </xf>
    <xf numFmtId="0" fontId="0" fillId="18" borderId="17" xfId="0" applyFont="1" applyFill="1" applyBorder="1" applyAlignment="1" applyProtection="1">
      <alignment horizontal="center"/>
      <protection/>
    </xf>
    <xf numFmtId="0" fontId="0" fillId="18" borderId="17" xfId="0" applyFont="1" applyFill="1" applyBorder="1" applyAlignment="1" applyProtection="1">
      <alignment/>
      <protection/>
    </xf>
    <xf numFmtId="0" fontId="3" fillId="18" borderId="17" xfId="0" applyFont="1" applyFill="1" applyBorder="1" applyAlignment="1" applyProtection="1">
      <alignment horizontal="center"/>
      <protection/>
    </xf>
    <xf numFmtId="0" fontId="3" fillId="15" borderId="17" xfId="0" applyFont="1" applyFill="1" applyBorder="1" applyAlignment="1" applyProtection="1">
      <alignment/>
      <protection/>
    </xf>
    <xf numFmtId="0" fontId="0" fillId="15" borderId="17" xfId="0" applyFont="1" applyFill="1" applyBorder="1" applyAlignment="1" applyProtection="1">
      <alignment horizontal="center" vertical="center"/>
      <protection/>
    </xf>
    <xf numFmtId="0" fontId="0" fillId="15" borderId="17" xfId="0" applyFont="1" applyFill="1" applyBorder="1" applyAlignment="1" applyProtection="1">
      <alignment horizontal="center"/>
      <protection/>
    </xf>
    <xf numFmtId="0" fontId="0" fillId="15" borderId="17" xfId="0" applyFont="1" applyFill="1" applyBorder="1" applyAlignment="1" applyProtection="1">
      <alignment/>
      <protection/>
    </xf>
    <xf numFmtId="0" fontId="3" fillId="15" borderId="17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8"/>
  <sheetViews>
    <sheetView tabSelected="1" zoomScalePageLayoutView="0" workbookViewId="0" topLeftCell="B1">
      <selection activeCell="Q38" sqref="Q38"/>
    </sheetView>
  </sheetViews>
  <sheetFormatPr defaultColWidth="8.88671875" defaultRowHeight="15"/>
  <cols>
    <col min="1" max="1" width="8.88671875" style="5" customWidth="1"/>
    <col min="2" max="2" width="13.99609375" style="5" customWidth="1"/>
    <col min="3" max="3" width="10.99609375" style="5" customWidth="1"/>
    <col min="4" max="4" width="0.3359375" style="5" customWidth="1"/>
    <col min="5" max="5" width="4.5546875" style="5" customWidth="1"/>
    <col min="6" max="6" width="8.4453125" style="5" customWidth="1"/>
    <col min="7" max="7" width="7.6640625" style="5" customWidth="1"/>
    <col min="8" max="8" width="23.88671875" style="5" customWidth="1"/>
    <col min="9" max="13" width="6.99609375" style="159" customWidth="1"/>
    <col min="14" max="15" width="5.4453125" style="159" customWidth="1"/>
    <col min="16" max="16" width="3.3359375" style="159" customWidth="1"/>
    <col min="17" max="17" width="5.10546875" style="159" customWidth="1"/>
    <col min="18" max="16384" width="8.88671875" style="5" customWidth="1"/>
  </cols>
  <sheetData>
    <row r="2" spans="2:17" ht="17.25" thickBot="1">
      <c r="B2" s="1" t="s">
        <v>0</v>
      </c>
      <c r="C2" s="1" t="s">
        <v>1</v>
      </c>
      <c r="D2" s="2"/>
      <c r="E2" s="2" t="s">
        <v>2</v>
      </c>
      <c r="F2" s="2" t="s">
        <v>3</v>
      </c>
      <c r="G2" s="2" t="s">
        <v>4</v>
      </c>
      <c r="H2" s="3" t="s">
        <v>5</v>
      </c>
      <c r="I2" s="4">
        <v>11</v>
      </c>
      <c r="J2" s="4">
        <v>10</v>
      </c>
      <c r="K2" s="4">
        <v>8</v>
      </c>
      <c r="L2" s="4">
        <v>5</v>
      </c>
      <c r="M2" s="4">
        <v>0</v>
      </c>
      <c r="N2" s="4" t="s">
        <v>6</v>
      </c>
      <c r="O2" s="4" t="s">
        <v>7</v>
      </c>
      <c r="P2" s="160"/>
      <c r="Q2" s="186" t="s">
        <v>131</v>
      </c>
    </row>
    <row r="3" spans="2:17" ht="17.25">
      <c r="B3" s="6" t="s">
        <v>8</v>
      </c>
      <c r="C3" s="7" t="s">
        <v>9</v>
      </c>
      <c r="D3" s="8"/>
      <c r="E3" s="8" t="s">
        <v>10</v>
      </c>
      <c r="F3" s="8" t="s">
        <v>11</v>
      </c>
      <c r="G3" s="8" t="s">
        <v>12</v>
      </c>
      <c r="H3" s="9" t="s">
        <v>13</v>
      </c>
      <c r="I3" s="10">
        <v>2</v>
      </c>
      <c r="J3" s="10">
        <v>6</v>
      </c>
      <c r="K3" s="10">
        <v>8</v>
      </c>
      <c r="L3" s="10">
        <v>11</v>
      </c>
      <c r="M3" s="10">
        <v>9</v>
      </c>
      <c r="N3" s="10">
        <f>I3+J3+K3+L3+M3</f>
        <v>36</v>
      </c>
      <c r="O3" s="187">
        <f>11*I3+10*J3+8*K3+5*L3</f>
        <v>201</v>
      </c>
      <c r="P3" s="161" t="s">
        <v>14</v>
      </c>
      <c r="Q3" s="186">
        <v>8</v>
      </c>
    </row>
    <row r="4" spans="2:17" ht="17.25">
      <c r="B4" s="11" t="s">
        <v>15</v>
      </c>
      <c r="C4" s="12" t="s">
        <v>16</v>
      </c>
      <c r="D4" s="13"/>
      <c r="E4" s="13" t="s">
        <v>10</v>
      </c>
      <c r="F4" s="13" t="s">
        <v>11</v>
      </c>
      <c r="G4" s="13" t="s">
        <v>12</v>
      </c>
      <c r="H4" s="14" t="s">
        <v>13</v>
      </c>
      <c r="I4" s="15">
        <v>0</v>
      </c>
      <c r="J4" s="15">
        <v>1</v>
      </c>
      <c r="K4" s="15">
        <v>2</v>
      </c>
      <c r="L4" s="15">
        <v>21</v>
      </c>
      <c r="M4" s="15">
        <v>12</v>
      </c>
      <c r="N4" s="15">
        <f>I4+J4+K4+L4+M4</f>
        <v>36</v>
      </c>
      <c r="O4" s="188">
        <f>11*I4+10*J4+8*K4+5*L4</f>
        <v>131</v>
      </c>
      <c r="P4" s="162" t="s">
        <v>17</v>
      </c>
      <c r="Q4" s="186">
        <v>6</v>
      </c>
    </row>
    <row r="5" spans="2:17" ht="18" thickBot="1">
      <c r="B5" s="16" t="s">
        <v>18</v>
      </c>
      <c r="C5" s="17" t="s">
        <v>19</v>
      </c>
      <c r="D5" s="18"/>
      <c r="E5" s="18" t="s">
        <v>20</v>
      </c>
      <c r="F5" s="18" t="s">
        <v>11</v>
      </c>
      <c r="G5" s="18" t="s">
        <v>12</v>
      </c>
      <c r="H5" s="19" t="s">
        <v>13</v>
      </c>
      <c r="I5" s="20">
        <v>0</v>
      </c>
      <c r="J5" s="20">
        <v>1</v>
      </c>
      <c r="K5" s="20">
        <v>1</v>
      </c>
      <c r="L5" s="20">
        <v>18</v>
      </c>
      <c r="M5" s="20">
        <v>16</v>
      </c>
      <c r="N5" s="20">
        <f>I5+J5+K5+L5+M5</f>
        <v>36</v>
      </c>
      <c r="O5" s="189">
        <f>11*I5+10*J5+8*K5+5*L5</f>
        <v>108</v>
      </c>
      <c r="P5" s="163" t="s">
        <v>21</v>
      </c>
      <c r="Q5" s="186">
        <v>4</v>
      </c>
    </row>
    <row r="6" spans="2:17" ht="18" thickBot="1">
      <c r="B6" s="103" t="s">
        <v>22</v>
      </c>
      <c r="C6" s="104" t="s">
        <v>23</v>
      </c>
      <c r="D6" s="105"/>
      <c r="E6" s="105" t="s">
        <v>10</v>
      </c>
      <c r="F6" s="105" t="s">
        <v>24</v>
      </c>
      <c r="G6" s="105" t="s">
        <v>12</v>
      </c>
      <c r="H6" s="106" t="s">
        <v>25</v>
      </c>
      <c r="I6" s="107">
        <v>4</v>
      </c>
      <c r="J6" s="107">
        <v>6</v>
      </c>
      <c r="K6" s="107">
        <v>12</v>
      </c>
      <c r="L6" s="107">
        <v>9</v>
      </c>
      <c r="M6" s="107">
        <v>5</v>
      </c>
      <c r="N6" s="107">
        <f>I6+J6+K6+L6+M6</f>
        <v>36</v>
      </c>
      <c r="O6" s="204">
        <f>11*I6+10*J6+8*K6+5*L6</f>
        <v>245</v>
      </c>
      <c r="P6" s="178" t="s">
        <v>14</v>
      </c>
      <c r="Q6" s="186">
        <v>8</v>
      </c>
    </row>
    <row r="7" spans="2:17" ht="17.25">
      <c r="B7" s="21" t="s">
        <v>26</v>
      </c>
      <c r="C7" s="22" t="s">
        <v>27</v>
      </c>
      <c r="D7" s="23"/>
      <c r="E7" s="23" t="s">
        <v>10</v>
      </c>
      <c r="F7" s="23" t="s">
        <v>28</v>
      </c>
      <c r="G7" s="23" t="s">
        <v>12</v>
      </c>
      <c r="H7" s="24" t="s">
        <v>29</v>
      </c>
      <c r="I7" s="25">
        <v>1</v>
      </c>
      <c r="J7" s="25">
        <v>8</v>
      </c>
      <c r="K7" s="25">
        <v>16</v>
      </c>
      <c r="L7" s="25">
        <v>10</v>
      </c>
      <c r="M7" s="25">
        <v>1</v>
      </c>
      <c r="N7" s="25">
        <f aca="true" t="shared" si="0" ref="N7:N20">I7+J7+K7+L7+M7</f>
        <v>36</v>
      </c>
      <c r="O7" s="190">
        <f aca="true" t="shared" si="1" ref="O7:O20">11*I7+10*J7+8*K7+5*L7</f>
        <v>269</v>
      </c>
      <c r="P7" s="164" t="s">
        <v>14</v>
      </c>
      <c r="Q7" s="186">
        <v>8</v>
      </c>
    </row>
    <row r="8" spans="2:17" ht="17.25">
      <c r="B8" s="26" t="s">
        <v>22</v>
      </c>
      <c r="C8" s="27" t="s">
        <v>30</v>
      </c>
      <c r="D8" s="28"/>
      <c r="E8" s="28" t="s">
        <v>10</v>
      </c>
      <c r="F8" s="28" t="s">
        <v>28</v>
      </c>
      <c r="G8" s="28" t="s">
        <v>12</v>
      </c>
      <c r="H8" s="29" t="s">
        <v>25</v>
      </c>
      <c r="I8" s="30">
        <v>3</v>
      </c>
      <c r="J8" s="30">
        <v>10</v>
      </c>
      <c r="K8" s="30">
        <v>10</v>
      </c>
      <c r="L8" s="30">
        <v>10</v>
      </c>
      <c r="M8" s="30">
        <v>3</v>
      </c>
      <c r="N8" s="30">
        <f t="shared" si="0"/>
        <v>36</v>
      </c>
      <c r="O8" s="191">
        <f t="shared" si="1"/>
        <v>263</v>
      </c>
      <c r="P8" s="165" t="s">
        <v>17</v>
      </c>
      <c r="Q8" s="186">
        <v>6</v>
      </c>
    </row>
    <row r="9" spans="2:17" ht="17.25">
      <c r="B9" s="26" t="s">
        <v>31</v>
      </c>
      <c r="C9" s="27" t="s">
        <v>32</v>
      </c>
      <c r="D9" s="28"/>
      <c r="E9" s="28" t="s">
        <v>10</v>
      </c>
      <c r="F9" s="28" t="s">
        <v>28</v>
      </c>
      <c r="G9" s="28" t="s">
        <v>12</v>
      </c>
      <c r="H9" s="29" t="s">
        <v>13</v>
      </c>
      <c r="I9" s="30">
        <v>1</v>
      </c>
      <c r="J9" s="30">
        <v>5</v>
      </c>
      <c r="K9" s="30">
        <v>17</v>
      </c>
      <c r="L9" s="30">
        <v>9</v>
      </c>
      <c r="M9" s="30">
        <v>4</v>
      </c>
      <c r="N9" s="30">
        <f t="shared" si="0"/>
        <v>36</v>
      </c>
      <c r="O9" s="191">
        <f t="shared" si="1"/>
        <v>242</v>
      </c>
      <c r="P9" s="165" t="s">
        <v>21</v>
      </c>
      <c r="Q9" s="186">
        <v>4</v>
      </c>
    </row>
    <row r="10" spans="2:17" ht="17.25">
      <c r="B10" s="26" t="s">
        <v>33</v>
      </c>
      <c r="C10" s="27" t="s">
        <v>34</v>
      </c>
      <c r="D10" s="28"/>
      <c r="E10" s="28" t="s">
        <v>10</v>
      </c>
      <c r="F10" s="28" t="s">
        <v>28</v>
      </c>
      <c r="G10" s="28" t="s">
        <v>12</v>
      </c>
      <c r="H10" s="29" t="s">
        <v>35</v>
      </c>
      <c r="I10" s="30">
        <v>2</v>
      </c>
      <c r="J10" s="30">
        <v>6</v>
      </c>
      <c r="K10" s="30">
        <v>11</v>
      </c>
      <c r="L10" s="30">
        <v>13</v>
      </c>
      <c r="M10" s="30">
        <v>4</v>
      </c>
      <c r="N10" s="30">
        <f t="shared" si="0"/>
        <v>36</v>
      </c>
      <c r="O10" s="191">
        <f t="shared" si="1"/>
        <v>235</v>
      </c>
      <c r="P10" s="165" t="s">
        <v>36</v>
      </c>
      <c r="Q10" s="186">
        <v>2</v>
      </c>
    </row>
    <row r="11" spans="2:17" ht="18" thickBot="1">
      <c r="B11" s="31" t="s">
        <v>37</v>
      </c>
      <c r="C11" s="32" t="s">
        <v>38</v>
      </c>
      <c r="D11" s="33"/>
      <c r="E11" s="33" t="s">
        <v>10</v>
      </c>
      <c r="F11" s="33" t="s">
        <v>28</v>
      </c>
      <c r="G11" s="33" t="s">
        <v>12</v>
      </c>
      <c r="H11" s="34" t="s">
        <v>25</v>
      </c>
      <c r="I11" s="35">
        <v>0</v>
      </c>
      <c r="J11" s="35">
        <v>4</v>
      </c>
      <c r="K11" s="35">
        <v>13</v>
      </c>
      <c r="L11" s="35">
        <v>10</v>
      </c>
      <c r="M11" s="35">
        <v>9</v>
      </c>
      <c r="N11" s="35">
        <f t="shared" si="0"/>
        <v>36</v>
      </c>
      <c r="O11" s="192">
        <f t="shared" si="1"/>
        <v>194</v>
      </c>
      <c r="P11" s="166" t="s">
        <v>39</v>
      </c>
      <c r="Q11" s="186"/>
    </row>
    <row r="12" spans="2:17" ht="17.25">
      <c r="B12" s="36" t="s">
        <v>40</v>
      </c>
      <c r="C12" s="37" t="s">
        <v>41</v>
      </c>
      <c r="D12" s="38"/>
      <c r="E12" s="38" t="s">
        <v>20</v>
      </c>
      <c r="F12" s="38" t="s">
        <v>11</v>
      </c>
      <c r="G12" s="38" t="s">
        <v>42</v>
      </c>
      <c r="H12" s="39" t="s">
        <v>43</v>
      </c>
      <c r="I12" s="40">
        <v>7</v>
      </c>
      <c r="J12" s="40">
        <v>14</v>
      </c>
      <c r="K12" s="40">
        <v>11</v>
      </c>
      <c r="L12" s="40">
        <v>3</v>
      </c>
      <c r="M12" s="40">
        <v>1</v>
      </c>
      <c r="N12" s="40">
        <f t="shared" si="0"/>
        <v>36</v>
      </c>
      <c r="O12" s="193">
        <f t="shared" si="1"/>
        <v>320</v>
      </c>
      <c r="P12" s="167" t="s">
        <v>14</v>
      </c>
      <c r="Q12" s="186">
        <v>8</v>
      </c>
    </row>
    <row r="13" spans="2:17" ht="17.25">
      <c r="B13" s="41" t="s">
        <v>44</v>
      </c>
      <c r="C13" s="42" t="s">
        <v>45</v>
      </c>
      <c r="D13" s="43"/>
      <c r="E13" s="43" t="s">
        <v>20</v>
      </c>
      <c r="F13" s="43" t="s">
        <v>11</v>
      </c>
      <c r="G13" s="43" t="s">
        <v>42</v>
      </c>
      <c r="H13" s="44" t="s">
        <v>13</v>
      </c>
      <c r="I13" s="45">
        <v>0</v>
      </c>
      <c r="J13" s="45">
        <v>4</v>
      </c>
      <c r="K13" s="45">
        <v>4</v>
      </c>
      <c r="L13" s="45">
        <v>19</v>
      </c>
      <c r="M13" s="45">
        <v>9</v>
      </c>
      <c r="N13" s="45">
        <f t="shared" si="0"/>
        <v>36</v>
      </c>
      <c r="O13" s="194">
        <f t="shared" si="1"/>
        <v>167</v>
      </c>
      <c r="P13" s="168" t="s">
        <v>17</v>
      </c>
      <c r="Q13" s="186">
        <v>6</v>
      </c>
    </row>
    <row r="14" spans="2:17" ht="18" thickBot="1">
      <c r="B14" s="46" t="s">
        <v>46</v>
      </c>
      <c r="C14" s="47" t="s">
        <v>47</v>
      </c>
      <c r="D14" s="48"/>
      <c r="E14" s="48" t="s">
        <v>20</v>
      </c>
      <c r="F14" s="48" t="s">
        <v>11</v>
      </c>
      <c r="G14" s="48" t="s">
        <v>42</v>
      </c>
      <c r="H14" s="49" t="s">
        <v>13</v>
      </c>
      <c r="I14" s="50">
        <v>0</v>
      </c>
      <c r="J14" s="50">
        <v>3</v>
      </c>
      <c r="K14" s="50">
        <v>6</v>
      </c>
      <c r="L14" s="50">
        <v>15</v>
      </c>
      <c r="M14" s="50">
        <v>12</v>
      </c>
      <c r="N14" s="50">
        <f t="shared" si="0"/>
        <v>36</v>
      </c>
      <c r="O14" s="195">
        <f t="shared" si="1"/>
        <v>153</v>
      </c>
      <c r="P14" s="169" t="s">
        <v>21</v>
      </c>
      <c r="Q14" s="186">
        <v>4</v>
      </c>
    </row>
    <row r="15" spans="2:17" ht="17.25">
      <c r="B15" s="51" t="s">
        <v>48</v>
      </c>
      <c r="C15" s="52" t="s">
        <v>49</v>
      </c>
      <c r="D15" s="53"/>
      <c r="E15" s="53" t="s">
        <v>10</v>
      </c>
      <c r="F15" s="53" t="s">
        <v>28</v>
      </c>
      <c r="G15" s="53" t="s">
        <v>42</v>
      </c>
      <c r="H15" s="54"/>
      <c r="I15" s="55">
        <v>10</v>
      </c>
      <c r="J15" s="55">
        <v>14</v>
      </c>
      <c r="K15" s="55">
        <v>8</v>
      </c>
      <c r="L15" s="55">
        <v>3</v>
      </c>
      <c r="M15" s="55">
        <v>1</v>
      </c>
      <c r="N15" s="55">
        <f t="shared" si="0"/>
        <v>36</v>
      </c>
      <c r="O15" s="196">
        <f t="shared" si="1"/>
        <v>329</v>
      </c>
      <c r="P15" s="170" t="s">
        <v>14</v>
      </c>
      <c r="Q15" s="186">
        <v>8</v>
      </c>
    </row>
    <row r="16" spans="2:17" ht="17.25">
      <c r="B16" s="56" t="s">
        <v>50</v>
      </c>
      <c r="C16" s="57" t="s">
        <v>51</v>
      </c>
      <c r="D16" s="58"/>
      <c r="E16" s="58" t="s">
        <v>10</v>
      </c>
      <c r="F16" s="58" t="s">
        <v>28</v>
      </c>
      <c r="G16" s="58" t="s">
        <v>42</v>
      </c>
      <c r="H16" s="59" t="s">
        <v>52</v>
      </c>
      <c r="I16" s="60">
        <v>5</v>
      </c>
      <c r="J16" s="60">
        <v>18</v>
      </c>
      <c r="K16" s="60">
        <v>9</v>
      </c>
      <c r="L16" s="60">
        <v>4</v>
      </c>
      <c r="M16" s="60">
        <v>0</v>
      </c>
      <c r="N16" s="60">
        <f t="shared" si="0"/>
        <v>36</v>
      </c>
      <c r="O16" s="197">
        <f t="shared" si="1"/>
        <v>327</v>
      </c>
      <c r="P16" s="171" t="s">
        <v>17</v>
      </c>
      <c r="Q16" s="186">
        <v>6</v>
      </c>
    </row>
    <row r="17" spans="2:17" ht="17.25">
      <c r="B17" s="56" t="s">
        <v>53</v>
      </c>
      <c r="C17" s="57" t="s">
        <v>54</v>
      </c>
      <c r="D17" s="58"/>
      <c r="E17" s="58" t="s">
        <v>10</v>
      </c>
      <c r="F17" s="58" t="s">
        <v>28</v>
      </c>
      <c r="G17" s="58" t="s">
        <v>42</v>
      </c>
      <c r="H17" s="59" t="s">
        <v>43</v>
      </c>
      <c r="I17" s="60">
        <v>6</v>
      </c>
      <c r="J17" s="60">
        <v>18</v>
      </c>
      <c r="K17" s="60">
        <v>6</v>
      </c>
      <c r="L17" s="60">
        <v>5</v>
      </c>
      <c r="M17" s="60">
        <v>1</v>
      </c>
      <c r="N17" s="60">
        <f t="shared" si="0"/>
        <v>36</v>
      </c>
      <c r="O17" s="197">
        <f t="shared" si="1"/>
        <v>319</v>
      </c>
      <c r="P17" s="171" t="s">
        <v>21</v>
      </c>
      <c r="Q17" s="186">
        <v>4</v>
      </c>
    </row>
    <row r="18" spans="2:17" ht="17.25">
      <c r="B18" s="56" t="s">
        <v>55</v>
      </c>
      <c r="C18" s="57" t="s">
        <v>56</v>
      </c>
      <c r="D18" s="58"/>
      <c r="E18" s="58" t="s">
        <v>10</v>
      </c>
      <c r="F18" s="58" t="s">
        <v>28</v>
      </c>
      <c r="G18" s="58" t="s">
        <v>42</v>
      </c>
      <c r="H18" s="59" t="s">
        <v>57</v>
      </c>
      <c r="I18" s="60">
        <v>7</v>
      </c>
      <c r="J18" s="60">
        <v>13</v>
      </c>
      <c r="K18" s="60">
        <v>9</v>
      </c>
      <c r="L18" s="60">
        <v>6</v>
      </c>
      <c r="M18" s="60">
        <v>1</v>
      </c>
      <c r="N18" s="60">
        <f t="shared" si="0"/>
        <v>36</v>
      </c>
      <c r="O18" s="197">
        <f t="shared" si="1"/>
        <v>309</v>
      </c>
      <c r="P18" s="171" t="s">
        <v>36</v>
      </c>
      <c r="Q18" s="186">
        <v>2</v>
      </c>
    </row>
    <row r="19" spans="2:17" ht="17.25">
      <c r="B19" s="56" t="s">
        <v>58</v>
      </c>
      <c r="C19" s="57" t="s">
        <v>59</v>
      </c>
      <c r="D19" s="58"/>
      <c r="E19" s="58" t="s">
        <v>10</v>
      </c>
      <c r="F19" s="58" t="s">
        <v>28</v>
      </c>
      <c r="G19" s="58" t="s">
        <v>42</v>
      </c>
      <c r="H19" s="59" t="s">
        <v>43</v>
      </c>
      <c r="I19" s="60">
        <v>3</v>
      </c>
      <c r="J19" s="60">
        <v>4</v>
      </c>
      <c r="K19" s="60">
        <v>7</v>
      </c>
      <c r="L19" s="60">
        <v>21</v>
      </c>
      <c r="M19" s="60">
        <v>1</v>
      </c>
      <c r="N19" s="60">
        <f t="shared" si="0"/>
        <v>36</v>
      </c>
      <c r="O19" s="197">
        <f t="shared" si="1"/>
        <v>234</v>
      </c>
      <c r="P19" s="171" t="s">
        <v>39</v>
      </c>
      <c r="Q19" s="186"/>
    </row>
    <row r="20" spans="2:17" ht="18" thickBot="1">
      <c r="B20" s="61" t="s">
        <v>60</v>
      </c>
      <c r="C20" s="62" t="s">
        <v>61</v>
      </c>
      <c r="D20" s="63"/>
      <c r="E20" s="63" t="s">
        <v>10</v>
      </c>
      <c r="F20" s="63" t="s">
        <v>28</v>
      </c>
      <c r="G20" s="63" t="s">
        <v>42</v>
      </c>
      <c r="H20" s="64" t="s">
        <v>13</v>
      </c>
      <c r="I20" s="65">
        <v>0</v>
      </c>
      <c r="J20" s="65">
        <v>3</v>
      </c>
      <c r="K20" s="65">
        <v>6</v>
      </c>
      <c r="L20" s="65">
        <v>9</v>
      </c>
      <c r="M20" s="65">
        <v>18</v>
      </c>
      <c r="N20" s="65">
        <f t="shared" si="0"/>
        <v>36</v>
      </c>
      <c r="O20" s="198">
        <f t="shared" si="1"/>
        <v>123</v>
      </c>
      <c r="P20" s="172" t="s">
        <v>62</v>
      </c>
      <c r="Q20" s="186"/>
    </row>
    <row r="21" spans="2:17" ht="18" thickBot="1">
      <c r="B21" s="66" t="s">
        <v>63</v>
      </c>
      <c r="C21" s="67" t="s">
        <v>64</v>
      </c>
      <c r="D21" s="68"/>
      <c r="E21" s="68" t="s">
        <v>20</v>
      </c>
      <c r="F21" s="68" t="s">
        <v>28</v>
      </c>
      <c r="G21" s="68" t="s">
        <v>42</v>
      </c>
      <c r="H21" s="69" t="s">
        <v>57</v>
      </c>
      <c r="I21" s="70">
        <v>5</v>
      </c>
      <c r="J21" s="70">
        <v>8</v>
      </c>
      <c r="K21" s="70">
        <v>10</v>
      </c>
      <c r="L21" s="70">
        <v>12</v>
      </c>
      <c r="M21" s="70">
        <v>1</v>
      </c>
      <c r="N21" s="70">
        <f>I21+J21+K21+L21+M21</f>
        <v>36</v>
      </c>
      <c r="O21" s="199">
        <f>11*I21+10*J21+8*K21+5*L21</f>
        <v>275</v>
      </c>
      <c r="P21" s="173" t="s">
        <v>14</v>
      </c>
      <c r="Q21" s="186">
        <v>8</v>
      </c>
    </row>
    <row r="22" spans="2:17" ht="18" thickBot="1">
      <c r="B22" s="71" t="s">
        <v>55</v>
      </c>
      <c r="C22" s="72" t="s">
        <v>65</v>
      </c>
      <c r="D22" s="73"/>
      <c r="E22" s="73" t="s">
        <v>10</v>
      </c>
      <c r="F22" s="73" t="s">
        <v>11</v>
      </c>
      <c r="G22" s="73" t="s">
        <v>66</v>
      </c>
      <c r="H22" s="74" t="s">
        <v>57</v>
      </c>
      <c r="I22" s="75">
        <v>6</v>
      </c>
      <c r="J22" s="75">
        <v>20</v>
      </c>
      <c r="K22" s="75">
        <v>9</v>
      </c>
      <c r="L22" s="75">
        <v>1</v>
      </c>
      <c r="M22" s="75"/>
      <c r="N22" s="75">
        <f>I22+J22+K22+L22+M22</f>
        <v>36</v>
      </c>
      <c r="O22" s="200">
        <f>11*I22+10*J22+8*K22+5*L22</f>
        <v>343</v>
      </c>
      <c r="P22" s="174" t="s">
        <v>14</v>
      </c>
      <c r="Q22" s="186">
        <v>8</v>
      </c>
    </row>
    <row r="23" spans="2:17" ht="17.25">
      <c r="B23" s="76" t="s">
        <v>67</v>
      </c>
      <c r="C23" s="77" t="s">
        <v>68</v>
      </c>
      <c r="D23" s="78"/>
      <c r="E23" s="78" t="s">
        <v>10</v>
      </c>
      <c r="F23" s="78" t="s">
        <v>28</v>
      </c>
      <c r="G23" s="78" t="s">
        <v>66</v>
      </c>
      <c r="H23" s="79" t="s">
        <v>25</v>
      </c>
      <c r="I23" s="40">
        <v>14</v>
      </c>
      <c r="J23" s="40">
        <v>10</v>
      </c>
      <c r="K23" s="40">
        <v>10</v>
      </c>
      <c r="L23" s="40">
        <v>2</v>
      </c>
      <c r="M23" s="40">
        <v>0</v>
      </c>
      <c r="N23" s="40">
        <f aca="true" t="shared" si="2" ref="N23:N29">I23+J23+K23+L23+M23</f>
        <v>36</v>
      </c>
      <c r="O23" s="193">
        <f aca="true" t="shared" si="3" ref="O23:O29">11*I23+10*J23+8*K23+5*L23</f>
        <v>344</v>
      </c>
      <c r="P23" s="167" t="s">
        <v>14</v>
      </c>
      <c r="Q23" s="186">
        <v>8</v>
      </c>
    </row>
    <row r="24" spans="2:17" ht="17.25">
      <c r="B24" s="80" t="s">
        <v>69</v>
      </c>
      <c r="C24" s="81" t="s">
        <v>70</v>
      </c>
      <c r="D24" s="82"/>
      <c r="E24" s="82" t="s">
        <v>10</v>
      </c>
      <c r="F24" s="82" t="s">
        <v>28</v>
      </c>
      <c r="G24" s="82" t="s">
        <v>66</v>
      </c>
      <c r="H24" s="83" t="s">
        <v>71</v>
      </c>
      <c r="I24" s="45">
        <v>10</v>
      </c>
      <c r="J24" s="45">
        <v>11</v>
      </c>
      <c r="K24" s="45">
        <v>9</v>
      </c>
      <c r="L24" s="45">
        <v>6</v>
      </c>
      <c r="M24" s="45">
        <v>0</v>
      </c>
      <c r="N24" s="45">
        <f t="shared" si="2"/>
        <v>36</v>
      </c>
      <c r="O24" s="194">
        <f t="shared" si="3"/>
        <v>322</v>
      </c>
      <c r="P24" s="168" t="s">
        <v>17</v>
      </c>
      <c r="Q24" s="186">
        <v>6</v>
      </c>
    </row>
    <row r="25" spans="2:17" ht="17.25">
      <c r="B25" s="80" t="s">
        <v>40</v>
      </c>
      <c r="C25" s="81" t="s">
        <v>72</v>
      </c>
      <c r="D25" s="82"/>
      <c r="E25" s="82" t="s">
        <v>10</v>
      </c>
      <c r="F25" s="82" t="s">
        <v>28</v>
      </c>
      <c r="G25" s="82" t="s">
        <v>66</v>
      </c>
      <c r="H25" s="83" t="s">
        <v>43</v>
      </c>
      <c r="I25" s="45">
        <v>7</v>
      </c>
      <c r="J25" s="45">
        <v>8</v>
      </c>
      <c r="K25" s="45">
        <v>15</v>
      </c>
      <c r="L25" s="45">
        <v>6</v>
      </c>
      <c r="M25" s="45">
        <v>0</v>
      </c>
      <c r="N25" s="45">
        <f t="shared" si="2"/>
        <v>36</v>
      </c>
      <c r="O25" s="194">
        <f t="shared" si="3"/>
        <v>307</v>
      </c>
      <c r="P25" s="168" t="s">
        <v>21</v>
      </c>
      <c r="Q25" s="186">
        <v>4</v>
      </c>
    </row>
    <row r="26" spans="2:17" ht="17.25">
      <c r="B26" s="80" t="s">
        <v>73</v>
      </c>
      <c r="C26" s="81" t="s">
        <v>74</v>
      </c>
      <c r="D26" s="82"/>
      <c r="E26" s="82" t="s">
        <v>10</v>
      </c>
      <c r="F26" s="82" t="s">
        <v>28</v>
      </c>
      <c r="G26" s="82" t="s">
        <v>66</v>
      </c>
      <c r="H26" s="83" t="s">
        <v>75</v>
      </c>
      <c r="I26" s="45">
        <v>9</v>
      </c>
      <c r="J26" s="45">
        <v>7</v>
      </c>
      <c r="K26" s="45">
        <v>12</v>
      </c>
      <c r="L26" s="45">
        <v>7</v>
      </c>
      <c r="M26" s="45">
        <v>1</v>
      </c>
      <c r="N26" s="45">
        <f t="shared" si="2"/>
        <v>36</v>
      </c>
      <c r="O26" s="194">
        <f t="shared" si="3"/>
        <v>300</v>
      </c>
      <c r="P26" s="168" t="s">
        <v>36</v>
      </c>
      <c r="Q26" s="186">
        <v>2</v>
      </c>
    </row>
    <row r="27" spans="2:17" ht="17.25">
      <c r="B27" s="80" t="s">
        <v>76</v>
      </c>
      <c r="C27" s="81" t="s">
        <v>32</v>
      </c>
      <c r="D27" s="82"/>
      <c r="E27" s="82" t="s">
        <v>10</v>
      </c>
      <c r="F27" s="82" t="s">
        <v>28</v>
      </c>
      <c r="G27" s="82" t="s">
        <v>66</v>
      </c>
      <c r="H27" s="83"/>
      <c r="I27" s="45">
        <v>6</v>
      </c>
      <c r="J27" s="45">
        <v>8</v>
      </c>
      <c r="K27" s="45">
        <v>14</v>
      </c>
      <c r="L27" s="45">
        <v>4</v>
      </c>
      <c r="M27" s="45">
        <v>4</v>
      </c>
      <c r="N27" s="45">
        <f t="shared" si="2"/>
        <v>36</v>
      </c>
      <c r="O27" s="194">
        <f t="shared" si="3"/>
        <v>278</v>
      </c>
      <c r="P27" s="168" t="s">
        <v>39</v>
      </c>
      <c r="Q27" s="186"/>
    </row>
    <row r="28" spans="2:17" ht="17.25">
      <c r="B28" s="80" t="s">
        <v>77</v>
      </c>
      <c r="C28" s="81" t="s">
        <v>61</v>
      </c>
      <c r="D28" s="82"/>
      <c r="E28" s="82" t="s">
        <v>10</v>
      </c>
      <c r="F28" s="82" t="s">
        <v>28</v>
      </c>
      <c r="G28" s="82" t="s">
        <v>66</v>
      </c>
      <c r="H28" s="83" t="s">
        <v>52</v>
      </c>
      <c r="I28" s="45">
        <v>2</v>
      </c>
      <c r="J28" s="45">
        <v>8</v>
      </c>
      <c r="K28" s="45">
        <v>10</v>
      </c>
      <c r="L28" s="45">
        <v>14</v>
      </c>
      <c r="M28" s="45">
        <v>2</v>
      </c>
      <c r="N28" s="45">
        <f t="shared" si="2"/>
        <v>36</v>
      </c>
      <c r="O28" s="194">
        <f t="shared" si="3"/>
        <v>252</v>
      </c>
      <c r="P28" s="168" t="s">
        <v>62</v>
      </c>
      <c r="Q28" s="186"/>
    </row>
    <row r="29" spans="2:17" ht="18" thickBot="1">
      <c r="B29" s="84" t="s">
        <v>78</v>
      </c>
      <c r="C29" s="85" t="s">
        <v>79</v>
      </c>
      <c r="D29" s="86"/>
      <c r="E29" s="86" t="s">
        <v>10</v>
      </c>
      <c r="F29" s="86" t="s">
        <v>28</v>
      </c>
      <c r="G29" s="86" t="s">
        <v>66</v>
      </c>
      <c r="H29" s="87" t="s">
        <v>13</v>
      </c>
      <c r="I29" s="50">
        <v>0</v>
      </c>
      <c r="J29" s="50">
        <v>0</v>
      </c>
      <c r="K29" s="50">
        <v>2</v>
      </c>
      <c r="L29" s="50">
        <v>15</v>
      </c>
      <c r="M29" s="50">
        <v>19</v>
      </c>
      <c r="N29" s="50">
        <f t="shared" si="2"/>
        <v>36</v>
      </c>
      <c r="O29" s="195">
        <f t="shared" si="3"/>
        <v>91</v>
      </c>
      <c r="P29" s="169" t="s">
        <v>80</v>
      </c>
      <c r="Q29" s="186"/>
    </row>
    <row r="30" spans="2:17" ht="18" thickBot="1">
      <c r="B30" s="88" t="s">
        <v>81</v>
      </c>
      <c r="C30" s="89" t="s">
        <v>82</v>
      </c>
      <c r="D30" s="90"/>
      <c r="E30" s="90" t="s">
        <v>10</v>
      </c>
      <c r="F30" s="90" t="s">
        <v>11</v>
      </c>
      <c r="G30" s="90" t="s">
        <v>83</v>
      </c>
      <c r="H30" s="91"/>
      <c r="I30" s="92">
        <v>1</v>
      </c>
      <c r="J30" s="92">
        <v>7</v>
      </c>
      <c r="K30" s="92">
        <v>17</v>
      </c>
      <c r="L30" s="92">
        <v>8</v>
      </c>
      <c r="M30" s="92">
        <v>3</v>
      </c>
      <c r="N30" s="92">
        <f>I30+J30+K30+L30+M30</f>
        <v>36</v>
      </c>
      <c r="O30" s="201">
        <f>11*I30+10*J30+8*K30+5*L30</f>
        <v>257</v>
      </c>
      <c r="P30" s="175" t="s">
        <v>14</v>
      </c>
      <c r="Q30" s="186">
        <v>8</v>
      </c>
    </row>
    <row r="31" spans="2:17" ht="17.25">
      <c r="B31" s="93" t="s">
        <v>84</v>
      </c>
      <c r="C31" s="94" t="s">
        <v>85</v>
      </c>
      <c r="D31" s="95"/>
      <c r="E31" s="95" t="s">
        <v>10</v>
      </c>
      <c r="F31" s="95" t="s">
        <v>11</v>
      </c>
      <c r="G31" s="95" t="s">
        <v>86</v>
      </c>
      <c r="H31" s="96" t="s">
        <v>13</v>
      </c>
      <c r="I31" s="97">
        <v>0</v>
      </c>
      <c r="J31" s="97">
        <v>3</v>
      </c>
      <c r="K31" s="97">
        <v>6</v>
      </c>
      <c r="L31" s="97">
        <v>15</v>
      </c>
      <c r="M31" s="97">
        <v>12</v>
      </c>
      <c r="N31" s="97">
        <f>I31+J31+K31+L31+M31</f>
        <v>36</v>
      </c>
      <c r="O31" s="202">
        <f>11*I31+10*J31+8*K31+5*L31</f>
        <v>153</v>
      </c>
      <c r="P31" s="176" t="s">
        <v>14</v>
      </c>
      <c r="Q31" s="186">
        <v>8</v>
      </c>
    </row>
    <row r="32" spans="2:17" ht="18" thickBot="1">
      <c r="B32" s="98" t="s">
        <v>37</v>
      </c>
      <c r="C32" s="99" t="s">
        <v>87</v>
      </c>
      <c r="D32" s="100"/>
      <c r="E32" s="100" t="s">
        <v>10</v>
      </c>
      <c r="F32" s="100" t="s">
        <v>11</v>
      </c>
      <c r="G32" s="100" t="s">
        <v>86</v>
      </c>
      <c r="H32" s="101" t="s">
        <v>57</v>
      </c>
      <c r="I32" s="102">
        <v>0</v>
      </c>
      <c r="J32" s="102">
        <v>1</v>
      </c>
      <c r="K32" s="102">
        <v>2</v>
      </c>
      <c r="L32" s="102">
        <v>6</v>
      </c>
      <c r="M32" s="102">
        <v>27</v>
      </c>
      <c r="N32" s="102">
        <f>I32+J32+K32+L32+M32</f>
        <v>36</v>
      </c>
      <c r="O32" s="203">
        <f>11*I32+10*J32+8*K32+5*L32</f>
        <v>56</v>
      </c>
      <c r="P32" s="177" t="s">
        <v>17</v>
      </c>
      <c r="Q32" s="186">
        <v>6</v>
      </c>
    </row>
    <row r="33" spans="2:17" ht="18" thickBot="1">
      <c r="B33" s="103" t="s">
        <v>69</v>
      </c>
      <c r="C33" s="104" t="s">
        <v>88</v>
      </c>
      <c r="D33" s="105"/>
      <c r="E33" s="105" t="s">
        <v>89</v>
      </c>
      <c r="F33" s="105" t="s">
        <v>28</v>
      </c>
      <c r="G33" s="105" t="s">
        <v>86</v>
      </c>
      <c r="H33" s="106" t="s">
        <v>71</v>
      </c>
      <c r="I33" s="107">
        <v>0</v>
      </c>
      <c r="J33" s="107">
        <v>0</v>
      </c>
      <c r="K33" s="107">
        <v>3</v>
      </c>
      <c r="L33" s="107">
        <v>14</v>
      </c>
      <c r="M33" s="107">
        <v>19</v>
      </c>
      <c r="N33" s="107">
        <f>I33+J33+K33+L33+M33</f>
        <v>36</v>
      </c>
      <c r="O33" s="204">
        <f>11*I33+10*J33+8*K33+5*L33</f>
        <v>94</v>
      </c>
      <c r="P33" s="178" t="s">
        <v>14</v>
      </c>
      <c r="Q33" s="186">
        <v>8</v>
      </c>
    </row>
    <row r="34" spans="2:17" ht="17.25">
      <c r="B34" s="108" t="s">
        <v>90</v>
      </c>
      <c r="C34" s="109" t="s">
        <v>91</v>
      </c>
      <c r="D34" s="110"/>
      <c r="E34" s="110" t="s">
        <v>10</v>
      </c>
      <c r="F34" s="110" t="s">
        <v>28</v>
      </c>
      <c r="G34" s="110" t="s">
        <v>86</v>
      </c>
      <c r="H34" s="111" t="s">
        <v>52</v>
      </c>
      <c r="I34" s="112">
        <v>0</v>
      </c>
      <c r="J34" s="112">
        <v>3</v>
      </c>
      <c r="K34" s="112">
        <v>9</v>
      </c>
      <c r="L34" s="112">
        <v>20</v>
      </c>
      <c r="M34" s="112">
        <v>4</v>
      </c>
      <c r="N34" s="112">
        <f aca="true" t="shared" si="4" ref="N34:N39">I34+J34+K34+L34+M34</f>
        <v>36</v>
      </c>
      <c r="O34" s="205">
        <f aca="true" t="shared" si="5" ref="O34:O39">11*I34+10*J34+8*K34+5*L34</f>
        <v>202</v>
      </c>
      <c r="P34" s="179" t="s">
        <v>14</v>
      </c>
      <c r="Q34" s="186">
        <v>8</v>
      </c>
    </row>
    <row r="35" spans="2:17" ht="17.25">
      <c r="B35" s="113" t="s">
        <v>84</v>
      </c>
      <c r="C35" s="114" t="s">
        <v>92</v>
      </c>
      <c r="D35" s="115"/>
      <c r="E35" s="115" t="s">
        <v>10</v>
      </c>
      <c r="F35" s="115" t="s">
        <v>28</v>
      </c>
      <c r="G35" s="115" t="s">
        <v>86</v>
      </c>
      <c r="H35" s="116" t="s">
        <v>13</v>
      </c>
      <c r="I35" s="60">
        <v>2</v>
      </c>
      <c r="J35" s="60">
        <v>5</v>
      </c>
      <c r="K35" s="60">
        <v>5</v>
      </c>
      <c r="L35" s="60">
        <v>15</v>
      </c>
      <c r="M35" s="60">
        <v>9</v>
      </c>
      <c r="N35" s="60">
        <f t="shared" si="4"/>
        <v>36</v>
      </c>
      <c r="O35" s="197">
        <f t="shared" si="5"/>
        <v>187</v>
      </c>
      <c r="P35" s="171" t="s">
        <v>17</v>
      </c>
      <c r="Q35" s="186">
        <v>6</v>
      </c>
    </row>
    <row r="36" spans="2:17" ht="17.25">
      <c r="B36" s="113" t="s">
        <v>93</v>
      </c>
      <c r="C36" s="114" t="s">
        <v>94</v>
      </c>
      <c r="D36" s="115"/>
      <c r="E36" s="115" t="s">
        <v>10</v>
      </c>
      <c r="F36" s="115" t="s">
        <v>28</v>
      </c>
      <c r="G36" s="115" t="s">
        <v>86</v>
      </c>
      <c r="H36" s="116"/>
      <c r="I36" s="60">
        <v>0</v>
      </c>
      <c r="J36" s="60">
        <v>1</v>
      </c>
      <c r="K36" s="60">
        <v>9</v>
      </c>
      <c r="L36" s="60">
        <v>17</v>
      </c>
      <c r="M36" s="60">
        <v>9</v>
      </c>
      <c r="N36" s="60">
        <f t="shared" si="4"/>
        <v>36</v>
      </c>
      <c r="O36" s="197">
        <f t="shared" si="5"/>
        <v>167</v>
      </c>
      <c r="P36" s="171" t="s">
        <v>21</v>
      </c>
      <c r="Q36" s="186">
        <v>4</v>
      </c>
    </row>
    <row r="37" spans="2:17" ht="17.25">
      <c r="B37" s="113" t="s">
        <v>95</v>
      </c>
      <c r="C37" s="114" t="s">
        <v>30</v>
      </c>
      <c r="D37" s="115"/>
      <c r="E37" s="115" t="s">
        <v>10</v>
      </c>
      <c r="F37" s="115" t="s">
        <v>28</v>
      </c>
      <c r="G37" s="115" t="s">
        <v>86</v>
      </c>
      <c r="H37" s="116" t="s">
        <v>25</v>
      </c>
      <c r="I37" s="60">
        <v>1</v>
      </c>
      <c r="J37" s="60">
        <v>1</v>
      </c>
      <c r="K37" s="60">
        <v>9</v>
      </c>
      <c r="L37" s="60">
        <v>14</v>
      </c>
      <c r="M37" s="60">
        <v>11</v>
      </c>
      <c r="N37" s="60">
        <f t="shared" si="4"/>
        <v>36</v>
      </c>
      <c r="O37" s="197">
        <f t="shared" si="5"/>
        <v>163</v>
      </c>
      <c r="P37" s="171" t="s">
        <v>36</v>
      </c>
      <c r="Q37" s="186">
        <v>2</v>
      </c>
    </row>
    <row r="38" spans="2:17" ht="17.25">
      <c r="B38" s="117" t="s">
        <v>95</v>
      </c>
      <c r="C38" s="118" t="s">
        <v>96</v>
      </c>
      <c r="D38" s="119"/>
      <c r="E38" s="115" t="s">
        <v>10</v>
      </c>
      <c r="F38" s="115" t="s">
        <v>28</v>
      </c>
      <c r="G38" s="115" t="s">
        <v>86</v>
      </c>
      <c r="H38" s="116" t="s">
        <v>25</v>
      </c>
      <c r="I38" s="60">
        <v>0</v>
      </c>
      <c r="J38" s="60">
        <v>2</v>
      </c>
      <c r="K38" s="60">
        <v>7</v>
      </c>
      <c r="L38" s="60">
        <v>17</v>
      </c>
      <c r="M38" s="60">
        <v>10</v>
      </c>
      <c r="N38" s="60">
        <f t="shared" si="4"/>
        <v>36</v>
      </c>
      <c r="O38" s="197">
        <f t="shared" si="5"/>
        <v>161</v>
      </c>
      <c r="P38" s="171" t="s">
        <v>39</v>
      </c>
      <c r="Q38" s="186"/>
    </row>
    <row r="39" spans="2:17" ht="18" thickBot="1">
      <c r="B39" s="120" t="s">
        <v>97</v>
      </c>
      <c r="C39" s="121" t="s">
        <v>98</v>
      </c>
      <c r="D39" s="122"/>
      <c r="E39" s="122" t="s">
        <v>10</v>
      </c>
      <c r="F39" s="122" t="s">
        <v>28</v>
      </c>
      <c r="G39" s="122" t="s">
        <v>86</v>
      </c>
      <c r="H39" s="123" t="s">
        <v>25</v>
      </c>
      <c r="I39" s="65">
        <v>1</v>
      </c>
      <c r="J39" s="65">
        <v>3</v>
      </c>
      <c r="K39" s="65">
        <v>6</v>
      </c>
      <c r="L39" s="65">
        <v>13</v>
      </c>
      <c r="M39" s="65">
        <v>13</v>
      </c>
      <c r="N39" s="65">
        <f t="shared" si="4"/>
        <v>36</v>
      </c>
      <c r="O39" s="198">
        <f t="shared" si="5"/>
        <v>154</v>
      </c>
      <c r="P39" s="172" t="s">
        <v>62</v>
      </c>
      <c r="Q39" s="186"/>
    </row>
    <row r="40" spans="2:17" ht="18" thickBot="1">
      <c r="B40" s="124" t="s">
        <v>99</v>
      </c>
      <c r="C40" s="125" t="s">
        <v>100</v>
      </c>
      <c r="D40" s="73"/>
      <c r="E40" s="73" t="s">
        <v>10</v>
      </c>
      <c r="F40" s="73" t="s">
        <v>11</v>
      </c>
      <c r="G40" s="73" t="s">
        <v>101</v>
      </c>
      <c r="H40" s="74" t="s">
        <v>43</v>
      </c>
      <c r="I40" s="75">
        <v>2</v>
      </c>
      <c r="J40" s="75">
        <v>1</v>
      </c>
      <c r="K40" s="75">
        <v>6</v>
      </c>
      <c r="L40" s="75">
        <v>16</v>
      </c>
      <c r="M40" s="75">
        <v>11</v>
      </c>
      <c r="N40" s="75">
        <f>I40+J40+K40+L40+M40</f>
        <v>36</v>
      </c>
      <c r="O40" s="200">
        <f>11*I40+10*J40+8*K40+5*L40</f>
        <v>160</v>
      </c>
      <c r="P40" s="174" t="s">
        <v>14</v>
      </c>
      <c r="Q40" s="186">
        <v>8</v>
      </c>
    </row>
    <row r="41" spans="2:17" ht="17.25">
      <c r="B41" s="126" t="s">
        <v>99</v>
      </c>
      <c r="C41" s="127" t="s">
        <v>32</v>
      </c>
      <c r="D41" s="128"/>
      <c r="E41" s="128" t="s">
        <v>10</v>
      </c>
      <c r="F41" s="128" t="s">
        <v>28</v>
      </c>
      <c r="G41" s="128" t="s">
        <v>101</v>
      </c>
      <c r="H41" s="129" t="s">
        <v>43</v>
      </c>
      <c r="I41" s="130">
        <v>3</v>
      </c>
      <c r="J41" s="130">
        <v>7</v>
      </c>
      <c r="K41" s="130">
        <v>13</v>
      </c>
      <c r="L41" s="130">
        <v>10</v>
      </c>
      <c r="M41" s="130">
        <v>3</v>
      </c>
      <c r="N41" s="130">
        <f>I41+J41+K41+L41+M41</f>
        <v>36</v>
      </c>
      <c r="O41" s="206">
        <f>11*I41+10*J41+8*K41+5*L41</f>
        <v>257</v>
      </c>
      <c r="P41" s="180" t="s">
        <v>14</v>
      </c>
      <c r="Q41" s="186">
        <v>8</v>
      </c>
    </row>
    <row r="42" spans="2:17" ht="17.25">
      <c r="B42" s="131" t="s">
        <v>102</v>
      </c>
      <c r="C42" s="132" t="s">
        <v>103</v>
      </c>
      <c r="D42" s="133"/>
      <c r="E42" s="133" t="s">
        <v>10</v>
      </c>
      <c r="F42" s="133" t="s">
        <v>28</v>
      </c>
      <c r="G42" s="133" t="s">
        <v>101</v>
      </c>
      <c r="H42" s="134" t="s">
        <v>43</v>
      </c>
      <c r="I42" s="135">
        <v>2</v>
      </c>
      <c r="J42" s="135">
        <v>2</v>
      </c>
      <c r="K42" s="135">
        <v>15</v>
      </c>
      <c r="L42" s="135">
        <v>11</v>
      </c>
      <c r="M42" s="135">
        <v>6</v>
      </c>
      <c r="N42" s="135">
        <f>I42+J42+K42+L42+M42</f>
        <v>36</v>
      </c>
      <c r="O42" s="207">
        <f>11*I42+10*J42+8*K42+5*L42</f>
        <v>217</v>
      </c>
      <c r="P42" s="181" t="s">
        <v>17</v>
      </c>
      <c r="Q42" s="186">
        <v>6</v>
      </c>
    </row>
    <row r="43" spans="2:17" ht="17.25">
      <c r="B43" s="131" t="s">
        <v>37</v>
      </c>
      <c r="C43" s="132" t="s">
        <v>104</v>
      </c>
      <c r="D43" s="133"/>
      <c r="E43" s="133" t="s">
        <v>10</v>
      </c>
      <c r="F43" s="133" t="s">
        <v>28</v>
      </c>
      <c r="G43" s="133" t="s">
        <v>101</v>
      </c>
      <c r="H43" s="134" t="s">
        <v>57</v>
      </c>
      <c r="I43" s="135">
        <v>5</v>
      </c>
      <c r="J43" s="135">
        <v>1</v>
      </c>
      <c r="K43" s="135">
        <v>7</v>
      </c>
      <c r="L43" s="135">
        <v>18</v>
      </c>
      <c r="M43" s="135">
        <v>5</v>
      </c>
      <c r="N43" s="135">
        <f>I43+J43+K43+L43+M43</f>
        <v>36</v>
      </c>
      <c r="O43" s="207">
        <f>11*I43+10*J43+8*K43+5*L43</f>
        <v>211</v>
      </c>
      <c r="P43" s="181" t="s">
        <v>21</v>
      </c>
      <c r="Q43" s="186">
        <v>4</v>
      </c>
    </row>
    <row r="44" spans="2:17" ht="17.25">
      <c r="B44" s="131" t="s">
        <v>105</v>
      </c>
      <c r="C44" s="132" t="s">
        <v>91</v>
      </c>
      <c r="D44" s="133"/>
      <c r="E44" s="133" t="s">
        <v>10</v>
      </c>
      <c r="F44" s="133" t="s">
        <v>28</v>
      </c>
      <c r="G44" s="133" t="s">
        <v>101</v>
      </c>
      <c r="H44" s="134"/>
      <c r="I44" s="135">
        <v>1</v>
      </c>
      <c r="J44" s="135">
        <v>2</v>
      </c>
      <c r="K44" s="135">
        <v>14</v>
      </c>
      <c r="L44" s="135">
        <v>13</v>
      </c>
      <c r="M44" s="135">
        <v>6</v>
      </c>
      <c r="N44" s="135">
        <f>I44+J44+K44+L44+M44</f>
        <v>36</v>
      </c>
      <c r="O44" s="207">
        <f>11*I44+10*J44+8*K44+5*L44</f>
        <v>208</v>
      </c>
      <c r="P44" s="181" t="s">
        <v>36</v>
      </c>
      <c r="Q44" s="186">
        <v>2</v>
      </c>
    </row>
    <row r="45" spans="2:17" ht="18" thickBot="1">
      <c r="B45" s="136" t="s">
        <v>106</v>
      </c>
      <c r="C45" s="137" t="s">
        <v>107</v>
      </c>
      <c r="D45" s="138"/>
      <c r="E45" s="138" t="s">
        <v>10</v>
      </c>
      <c r="F45" s="138" t="s">
        <v>28</v>
      </c>
      <c r="G45" s="138" t="s">
        <v>101</v>
      </c>
      <c r="H45" s="139" t="s">
        <v>52</v>
      </c>
      <c r="I45" s="140">
        <v>0</v>
      </c>
      <c r="J45" s="140">
        <v>3</v>
      </c>
      <c r="K45" s="140">
        <v>10</v>
      </c>
      <c r="L45" s="140">
        <v>13</v>
      </c>
      <c r="M45" s="140">
        <v>10</v>
      </c>
      <c r="N45" s="140">
        <f>I45+J45+K45+L45+M45</f>
        <v>36</v>
      </c>
      <c r="O45" s="208">
        <f>11*I45+10*J45+8*K45+5*L45</f>
        <v>175</v>
      </c>
      <c r="P45" s="182" t="s">
        <v>39</v>
      </c>
      <c r="Q45" s="186"/>
    </row>
    <row r="46" spans="2:17" ht="18" thickBot="1">
      <c r="B46" s="71" t="s">
        <v>108</v>
      </c>
      <c r="C46" s="72" t="s">
        <v>109</v>
      </c>
      <c r="D46" s="73"/>
      <c r="E46" s="73" t="s">
        <v>20</v>
      </c>
      <c r="F46" s="73" t="s">
        <v>28</v>
      </c>
      <c r="G46" s="73" t="s">
        <v>101</v>
      </c>
      <c r="H46" s="74" t="s">
        <v>52</v>
      </c>
      <c r="I46" s="75">
        <v>0</v>
      </c>
      <c r="J46" s="75">
        <v>0</v>
      </c>
      <c r="K46" s="75">
        <v>4</v>
      </c>
      <c r="L46" s="75">
        <v>13</v>
      </c>
      <c r="M46" s="75">
        <v>19</v>
      </c>
      <c r="N46" s="75">
        <f>I46+J46+K46+L46+M46</f>
        <v>36</v>
      </c>
      <c r="O46" s="200">
        <f>11*I46+10*J46+8*K46+5*L46</f>
        <v>97</v>
      </c>
      <c r="P46" s="174" t="s">
        <v>14</v>
      </c>
      <c r="Q46" s="186">
        <v>8</v>
      </c>
    </row>
    <row r="47" spans="2:17" ht="17.25">
      <c r="B47" s="76" t="s">
        <v>105</v>
      </c>
      <c r="C47" s="77" t="s">
        <v>16</v>
      </c>
      <c r="D47" s="78"/>
      <c r="E47" s="78" t="s">
        <v>10</v>
      </c>
      <c r="F47" s="78" t="s">
        <v>11</v>
      </c>
      <c r="G47" s="78" t="s">
        <v>110</v>
      </c>
      <c r="H47" s="79"/>
      <c r="I47" s="40">
        <v>1</v>
      </c>
      <c r="J47" s="40">
        <v>2</v>
      </c>
      <c r="K47" s="40">
        <v>12</v>
      </c>
      <c r="L47" s="40">
        <v>14</v>
      </c>
      <c r="M47" s="40">
        <v>7</v>
      </c>
      <c r="N47" s="40">
        <f>I47+J47+K47+L47+M47</f>
        <v>36</v>
      </c>
      <c r="O47" s="193">
        <f>11*I47+10*J47+8*K47+5*L47</f>
        <v>197</v>
      </c>
      <c r="P47" s="167" t="s">
        <v>14</v>
      </c>
      <c r="Q47" s="186">
        <v>8</v>
      </c>
    </row>
    <row r="48" spans="2:17" ht="18" thickBot="1">
      <c r="B48" s="84" t="s">
        <v>111</v>
      </c>
      <c r="C48" s="85" t="s">
        <v>112</v>
      </c>
      <c r="D48" s="86"/>
      <c r="E48" s="86" t="s">
        <v>20</v>
      </c>
      <c r="F48" s="86" t="s">
        <v>11</v>
      </c>
      <c r="G48" s="86" t="s">
        <v>110</v>
      </c>
      <c r="H48" s="87" t="s">
        <v>43</v>
      </c>
      <c r="I48" s="50">
        <v>1</v>
      </c>
      <c r="J48" s="50">
        <v>4</v>
      </c>
      <c r="K48" s="50">
        <v>8</v>
      </c>
      <c r="L48" s="50">
        <v>16</v>
      </c>
      <c r="M48" s="50">
        <v>7</v>
      </c>
      <c r="N48" s="50">
        <f>I48+J48+K48+L48+M48</f>
        <v>36</v>
      </c>
      <c r="O48" s="195">
        <f>11*I48+10*J48+8*K48+5*L48</f>
        <v>195</v>
      </c>
      <c r="P48" s="169" t="s">
        <v>17</v>
      </c>
      <c r="Q48" s="186">
        <v>6</v>
      </c>
    </row>
    <row r="49" spans="2:17" ht="18" thickBot="1">
      <c r="B49" s="141" t="s">
        <v>113</v>
      </c>
      <c r="C49" s="142" t="s">
        <v>114</v>
      </c>
      <c r="D49" s="143"/>
      <c r="E49" s="143" t="s">
        <v>20</v>
      </c>
      <c r="F49" s="143" t="s">
        <v>24</v>
      </c>
      <c r="G49" s="143" t="s">
        <v>110</v>
      </c>
      <c r="H49" s="144" t="s">
        <v>43</v>
      </c>
      <c r="I49" s="145">
        <v>1</v>
      </c>
      <c r="J49" s="145">
        <v>4</v>
      </c>
      <c r="K49" s="145">
        <v>11</v>
      </c>
      <c r="L49" s="145">
        <v>18</v>
      </c>
      <c r="M49" s="145">
        <v>2</v>
      </c>
      <c r="N49" s="145">
        <f>I49+J49+K49+L49+M49</f>
        <v>36</v>
      </c>
      <c r="O49" s="209">
        <f>11*I49+10*J49+8*K49+5*L49</f>
        <v>229</v>
      </c>
      <c r="P49" s="183" t="s">
        <v>14</v>
      </c>
      <c r="Q49" s="186">
        <v>8</v>
      </c>
    </row>
    <row r="50" spans="2:17" ht="18" thickBot="1">
      <c r="B50" s="146" t="s">
        <v>115</v>
      </c>
      <c r="C50" s="147" t="s">
        <v>116</v>
      </c>
      <c r="D50" s="148"/>
      <c r="E50" s="148" t="s">
        <v>20</v>
      </c>
      <c r="F50" s="148" t="s">
        <v>24</v>
      </c>
      <c r="G50" s="148" t="s">
        <v>110</v>
      </c>
      <c r="H50" s="149" t="s">
        <v>43</v>
      </c>
      <c r="I50" s="150">
        <v>0</v>
      </c>
      <c r="J50" s="150">
        <v>0</v>
      </c>
      <c r="K50" s="150">
        <v>3</v>
      </c>
      <c r="L50" s="150">
        <v>15</v>
      </c>
      <c r="M50" s="150">
        <v>18</v>
      </c>
      <c r="N50" s="150">
        <f>I50+J50+K50+L50+M50</f>
        <v>36</v>
      </c>
      <c r="O50" s="210">
        <f>11*I50+10*J50+8*K50+5*L50</f>
        <v>99</v>
      </c>
      <c r="P50" s="184" t="s">
        <v>17</v>
      </c>
      <c r="Q50" s="186">
        <v>6</v>
      </c>
    </row>
    <row r="51" spans="2:17" ht="17.25">
      <c r="B51" s="151" t="s">
        <v>117</v>
      </c>
      <c r="C51" s="152" t="s">
        <v>118</v>
      </c>
      <c r="D51" s="153"/>
      <c r="E51" s="153" t="s">
        <v>10</v>
      </c>
      <c r="F51" s="153" t="s">
        <v>28</v>
      </c>
      <c r="G51" s="153" t="s">
        <v>110</v>
      </c>
      <c r="H51" s="116" t="s">
        <v>75</v>
      </c>
      <c r="I51" s="55">
        <v>5</v>
      </c>
      <c r="J51" s="55">
        <v>6</v>
      </c>
      <c r="K51" s="55">
        <v>14</v>
      </c>
      <c r="L51" s="55">
        <v>8</v>
      </c>
      <c r="M51" s="55">
        <v>3</v>
      </c>
      <c r="N51" s="55">
        <f aca="true" t="shared" si="6" ref="N51:N57">I51+J51+K51+L51+M51</f>
        <v>36</v>
      </c>
      <c r="O51" s="196">
        <f aca="true" t="shared" si="7" ref="O51:O57">11*I51+10*J51+8*K51+5*L51</f>
        <v>267</v>
      </c>
      <c r="P51" s="170" t="s">
        <v>14</v>
      </c>
      <c r="Q51" s="186">
        <v>8</v>
      </c>
    </row>
    <row r="52" spans="2:17" ht="17.25">
      <c r="B52" s="113" t="s">
        <v>119</v>
      </c>
      <c r="C52" s="114" t="s">
        <v>100</v>
      </c>
      <c r="D52" s="115"/>
      <c r="E52" s="115" t="s">
        <v>10</v>
      </c>
      <c r="F52" s="115" t="s">
        <v>28</v>
      </c>
      <c r="G52" s="115" t="s">
        <v>110</v>
      </c>
      <c r="H52" s="116" t="s">
        <v>52</v>
      </c>
      <c r="I52" s="60">
        <v>2</v>
      </c>
      <c r="J52" s="60">
        <v>8</v>
      </c>
      <c r="K52" s="60">
        <v>11</v>
      </c>
      <c r="L52" s="60">
        <v>13</v>
      </c>
      <c r="M52" s="60">
        <v>2</v>
      </c>
      <c r="N52" s="60">
        <f t="shared" si="6"/>
        <v>36</v>
      </c>
      <c r="O52" s="197">
        <f t="shared" si="7"/>
        <v>255</v>
      </c>
      <c r="P52" s="171" t="s">
        <v>17</v>
      </c>
      <c r="Q52" s="186">
        <v>6</v>
      </c>
    </row>
    <row r="53" spans="2:17" ht="17.25">
      <c r="B53" s="113" t="s">
        <v>120</v>
      </c>
      <c r="C53" s="114" t="s">
        <v>121</v>
      </c>
      <c r="D53" s="115"/>
      <c r="E53" s="115" t="s">
        <v>10</v>
      </c>
      <c r="F53" s="115" t="s">
        <v>28</v>
      </c>
      <c r="G53" s="115" t="s">
        <v>110</v>
      </c>
      <c r="H53" s="116" t="s">
        <v>43</v>
      </c>
      <c r="I53" s="60">
        <v>1</v>
      </c>
      <c r="J53" s="60">
        <v>5</v>
      </c>
      <c r="K53" s="60">
        <v>15</v>
      </c>
      <c r="L53" s="60">
        <v>13</v>
      </c>
      <c r="M53" s="60">
        <v>2</v>
      </c>
      <c r="N53" s="60">
        <f t="shared" si="6"/>
        <v>36</v>
      </c>
      <c r="O53" s="197">
        <f t="shared" si="7"/>
        <v>246</v>
      </c>
      <c r="P53" s="171" t="s">
        <v>21</v>
      </c>
      <c r="Q53" s="186">
        <v>4</v>
      </c>
    </row>
    <row r="54" spans="2:17" ht="17.25">
      <c r="B54" s="113" t="s">
        <v>122</v>
      </c>
      <c r="C54" s="114" t="s">
        <v>123</v>
      </c>
      <c r="D54" s="115"/>
      <c r="E54" s="115" t="s">
        <v>10</v>
      </c>
      <c r="F54" s="115" t="s">
        <v>28</v>
      </c>
      <c r="G54" s="115" t="s">
        <v>110</v>
      </c>
      <c r="H54" s="116" t="s">
        <v>75</v>
      </c>
      <c r="I54" s="60">
        <v>1</v>
      </c>
      <c r="J54" s="60">
        <v>5</v>
      </c>
      <c r="K54" s="60">
        <v>13</v>
      </c>
      <c r="L54" s="60">
        <v>11</v>
      </c>
      <c r="M54" s="60">
        <v>6</v>
      </c>
      <c r="N54" s="60">
        <f t="shared" si="6"/>
        <v>36</v>
      </c>
      <c r="O54" s="197">
        <f t="shared" si="7"/>
        <v>220</v>
      </c>
      <c r="P54" s="171" t="s">
        <v>36</v>
      </c>
      <c r="Q54" s="186">
        <v>2</v>
      </c>
    </row>
    <row r="55" spans="2:17" ht="17.25">
      <c r="B55" s="113" t="s">
        <v>124</v>
      </c>
      <c r="C55" s="114" t="s">
        <v>125</v>
      </c>
      <c r="D55" s="115"/>
      <c r="E55" s="115" t="s">
        <v>10</v>
      </c>
      <c r="F55" s="115" t="s">
        <v>28</v>
      </c>
      <c r="G55" s="115" t="s">
        <v>110</v>
      </c>
      <c r="H55" s="116" t="s">
        <v>52</v>
      </c>
      <c r="I55" s="60">
        <v>1</v>
      </c>
      <c r="J55" s="60">
        <v>5</v>
      </c>
      <c r="K55" s="60">
        <v>10</v>
      </c>
      <c r="L55" s="60">
        <v>10</v>
      </c>
      <c r="M55" s="60">
        <v>10</v>
      </c>
      <c r="N55" s="60">
        <f t="shared" si="6"/>
        <v>36</v>
      </c>
      <c r="O55" s="197">
        <f t="shared" si="7"/>
        <v>191</v>
      </c>
      <c r="P55" s="171" t="s">
        <v>39</v>
      </c>
      <c r="Q55" s="186"/>
    </row>
    <row r="56" spans="2:17" ht="17.25">
      <c r="B56" s="113" t="s">
        <v>126</v>
      </c>
      <c r="C56" s="114" t="s">
        <v>127</v>
      </c>
      <c r="D56" s="115"/>
      <c r="E56" s="115" t="s">
        <v>10</v>
      </c>
      <c r="F56" s="115" t="s">
        <v>28</v>
      </c>
      <c r="G56" s="115" t="s">
        <v>110</v>
      </c>
      <c r="H56" s="116" t="s">
        <v>57</v>
      </c>
      <c r="I56" s="60">
        <v>3</v>
      </c>
      <c r="J56" s="60">
        <v>1</v>
      </c>
      <c r="K56" s="60">
        <v>9</v>
      </c>
      <c r="L56" s="60">
        <v>14</v>
      </c>
      <c r="M56" s="60">
        <v>9</v>
      </c>
      <c r="N56" s="60">
        <f t="shared" si="6"/>
        <v>36</v>
      </c>
      <c r="O56" s="197">
        <f t="shared" si="7"/>
        <v>185</v>
      </c>
      <c r="P56" s="171" t="s">
        <v>62</v>
      </c>
      <c r="Q56" s="186"/>
    </row>
    <row r="57" spans="2:17" ht="18" thickBot="1">
      <c r="B57" s="120" t="s">
        <v>128</v>
      </c>
      <c r="C57" s="121" t="s">
        <v>91</v>
      </c>
      <c r="D57" s="122"/>
      <c r="E57" s="122" t="s">
        <v>10</v>
      </c>
      <c r="F57" s="122" t="s">
        <v>28</v>
      </c>
      <c r="G57" s="122" t="s">
        <v>110</v>
      </c>
      <c r="H57" s="123"/>
      <c r="I57" s="65">
        <v>0</v>
      </c>
      <c r="J57" s="65">
        <v>2</v>
      </c>
      <c r="K57" s="65">
        <v>5</v>
      </c>
      <c r="L57" s="65">
        <v>13</v>
      </c>
      <c r="M57" s="65">
        <v>16</v>
      </c>
      <c r="N57" s="65">
        <f t="shared" si="6"/>
        <v>36</v>
      </c>
      <c r="O57" s="198">
        <f t="shared" si="7"/>
        <v>125</v>
      </c>
      <c r="P57" s="172" t="s">
        <v>80</v>
      </c>
      <c r="Q57" s="186"/>
    </row>
    <row r="58" spans="2:17" ht="18" thickBot="1">
      <c r="B58" s="154" t="s">
        <v>129</v>
      </c>
      <c r="C58" s="155" t="s">
        <v>130</v>
      </c>
      <c r="D58" s="156"/>
      <c r="E58" s="156" t="s">
        <v>20</v>
      </c>
      <c r="F58" s="156" t="s">
        <v>28</v>
      </c>
      <c r="G58" s="156" t="s">
        <v>110</v>
      </c>
      <c r="H58" s="157" t="s">
        <v>57</v>
      </c>
      <c r="I58" s="158">
        <v>0</v>
      </c>
      <c r="J58" s="158">
        <v>0</v>
      </c>
      <c r="K58" s="158">
        <v>6</v>
      </c>
      <c r="L58" s="158">
        <v>13</v>
      </c>
      <c r="M58" s="158">
        <v>17</v>
      </c>
      <c r="N58" s="158">
        <f>I58+J58+K58+L58+M58</f>
        <v>36</v>
      </c>
      <c r="O58" s="211">
        <f>11*I58+10*J58+8*K58+5*L58</f>
        <v>113</v>
      </c>
      <c r="P58" s="185" t="s">
        <v>14</v>
      </c>
      <c r="Q58" s="186">
        <v>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7"/>
  <sheetViews>
    <sheetView zoomScalePageLayoutView="0" workbookViewId="0" topLeftCell="A1">
      <selection activeCell="V16" sqref="V16"/>
    </sheetView>
  </sheetViews>
  <sheetFormatPr defaultColWidth="8.88671875" defaultRowHeight="15"/>
  <cols>
    <col min="1" max="1" width="13.3359375" style="5" customWidth="1"/>
    <col min="2" max="2" width="9.77734375" style="5" customWidth="1"/>
    <col min="3" max="3" width="7.88671875" style="5" customWidth="1"/>
    <col min="4" max="4" width="3.21484375" style="5" customWidth="1"/>
    <col min="5" max="5" width="9.5546875" style="5" customWidth="1"/>
    <col min="6" max="6" width="6.88671875" style="5" customWidth="1"/>
    <col min="7" max="7" width="22.88671875" style="5" customWidth="1"/>
    <col min="8" max="8" width="4.3359375" style="5" customWidth="1"/>
    <col min="9" max="9" width="3.3359375" style="5" customWidth="1"/>
    <col min="10" max="10" width="0.78125" style="5" customWidth="1"/>
    <col min="11" max="11" width="4.3359375" style="5" customWidth="1"/>
    <col min="12" max="12" width="3.3359375" style="5" customWidth="1"/>
    <col min="13" max="13" width="1.2265625" style="5" customWidth="1"/>
    <col min="14" max="15" width="4.3359375" style="5" customWidth="1"/>
    <col min="16" max="16" width="1.1171875" style="5" customWidth="1"/>
    <col min="17" max="18" width="4.4453125" style="5" customWidth="1"/>
    <col min="19" max="19" width="0.88671875" style="5" customWidth="1"/>
    <col min="20" max="20" width="6.10546875" style="5" customWidth="1"/>
    <col min="21" max="16384" width="8.88671875" style="5" customWidth="1"/>
  </cols>
  <sheetData>
    <row r="1" spans="1:20" ht="15.75" thickBot="1">
      <c r="A1" s="332" t="s">
        <v>132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</row>
    <row r="2" spans="1:20" ht="15.75" thickBot="1">
      <c r="A2" s="333" t="s">
        <v>133</v>
      </c>
      <c r="B2" s="334"/>
      <c r="C2" s="335" t="s">
        <v>134</v>
      </c>
      <c r="D2" s="335"/>
      <c r="E2" s="335"/>
      <c r="F2" s="212"/>
      <c r="G2" s="212" t="s">
        <v>135</v>
      </c>
      <c r="H2" s="336" t="s">
        <v>136</v>
      </c>
      <c r="I2" s="336"/>
      <c r="J2" s="200"/>
      <c r="K2" s="336" t="s">
        <v>137</v>
      </c>
      <c r="L2" s="336"/>
      <c r="M2" s="212"/>
      <c r="N2" s="336" t="s">
        <v>138</v>
      </c>
      <c r="O2" s="336"/>
      <c r="P2" s="212"/>
      <c r="Q2" s="336" t="s">
        <v>139</v>
      </c>
      <c r="R2" s="336"/>
      <c r="S2" s="212"/>
      <c r="T2" s="213" t="s">
        <v>140</v>
      </c>
    </row>
    <row r="3" spans="1:20" ht="15">
      <c r="A3" s="214" t="s">
        <v>8</v>
      </c>
      <c r="B3" s="214" t="s">
        <v>9</v>
      </c>
      <c r="C3" s="215" t="s">
        <v>12</v>
      </c>
      <c r="D3" s="216"/>
      <c r="E3" s="216" t="s">
        <v>11</v>
      </c>
      <c r="F3" s="217"/>
      <c r="G3" s="217" t="s">
        <v>13</v>
      </c>
      <c r="H3" s="216">
        <v>190</v>
      </c>
      <c r="I3" s="218">
        <v>6</v>
      </c>
      <c r="J3" s="216"/>
      <c r="K3" s="216">
        <v>284</v>
      </c>
      <c r="L3" s="218">
        <v>6</v>
      </c>
      <c r="M3" s="217"/>
      <c r="N3" s="217">
        <v>201</v>
      </c>
      <c r="O3" s="214">
        <v>8</v>
      </c>
      <c r="P3" s="217"/>
      <c r="Q3" s="217"/>
      <c r="R3" s="217"/>
      <c r="S3" s="217"/>
      <c r="T3" s="218">
        <f aca="true" t="shared" si="0" ref="T3:T39">I3+L3+O3+R3</f>
        <v>20</v>
      </c>
    </row>
    <row r="4" spans="1:20" ht="15">
      <c r="A4" s="219" t="s">
        <v>18</v>
      </c>
      <c r="B4" s="219" t="s">
        <v>19</v>
      </c>
      <c r="C4" s="220" t="s">
        <v>12</v>
      </c>
      <c r="D4" s="221"/>
      <c r="E4" s="221" t="s">
        <v>11</v>
      </c>
      <c r="F4" s="222"/>
      <c r="G4" s="222" t="s">
        <v>13</v>
      </c>
      <c r="H4" s="221"/>
      <c r="I4" s="223"/>
      <c r="J4" s="221"/>
      <c r="K4" s="221">
        <v>346</v>
      </c>
      <c r="L4" s="223">
        <v>8</v>
      </c>
      <c r="M4" s="222"/>
      <c r="N4" s="222">
        <v>108</v>
      </c>
      <c r="O4" s="219">
        <v>4</v>
      </c>
      <c r="P4" s="222"/>
      <c r="Q4" s="222"/>
      <c r="R4" s="222"/>
      <c r="S4" s="222"/>
      <c r="T4" s="223">
        <f t="shared" si="0"/>
        <v>12</v>
      </c>
    </row>
    <row r="5" spans="1:20" ht="15">
      <c r="A5" s="219" t="s">
        <v>141</v>
      </c>
      <c r="B5" s="219" t="s">
        <v>59</v>
      </c>
      <c r="C5" s="220" t="s">
        <v>12</v>
      </c>
      <c r="D5" s="221"/>
      <c r="E5" s="221" t="s">
        <v>11</v>
      </c>
      <c r="F5" s="222"/>
      <c r="G5" s="222" t="s">
        <v>13</v>
      </c>
      <c r="H5" s="221">
        <v>246</v>
      </c>
      <c r="I5" s="223">
        <v>8</v>
      </c>
      <c r="J5" s="221"/>
      <c r="K5" s="221"/>
      <c r="L5" s="223"/>
      <c r="M5" s="222"/>
      <c r="N5" s="222"/>
      <c r="O5" s="219"/>
      <c r="P5" s="222"/>
      <c r="Q5" s="222"/>
      <c r="R5" s="222"/>
      <c r="S5" s="222"/>
      <c r="T5" s="223">
        <f t="shared" si="0"/>
        <v>8</v>
      </c>
    </row>
    <row r="6" spans="1:20" ht="15">
      <c r="A6" s="219" t="s">
        <v>142</v>
      </c>
      <c r="B6" s="219" t="s">
        <v>143</v>
      </c>
      <c r="C6" s="220" t="s">
        <v>12</v>
      </c>
      <c r="D6" s="221"/>
      <c r="E6" s="221" t="s">
        <v>11</v>
      </c>
      <c r="F6" s="222"/>
      <c r="G6" s="222" t="s">
        <v>13</v>
      </c>
      <c r="H6" s="221">
        <v>146</v>
      </c>
      <c r="I6" s="223">
        <v>4</v>
      </c>
      <c r="J6" s="221"/>
      <c r="K6" s="221">
        <v>273</v>
      </c>
      <c r="L6" s="223">
        <v>4</v>
      </c>
      <c r="M6" s="222"/>
      <c r="N6" s="222"/>
      <c r="O6" s="219"/>
      <c r="P6" s="222"/>
      <c r="Q6" s="222"/>
      <c r="R6" s="222"/>
      <c r="S6" s="222"/>
      <c r="T6" s="223">
        <f t="shared" si="0"/>
        <v>8</v>
      </c>
    </row>
    <row r="7" spans="1:20" ht="15">
      <c r="A7" s="219" t="s">
        <v>15</v>
      </c>
      <c r="B7" s="219" t="s">
        <v>16</v>
      </c>
      <c r="C7" s="220" t="s">
        <v>12</v>
      </c>
      <c r="D7" s="221"/>
      <c r="E7" s="221" t="s">
        <v>11</v>
      </c>
      <c r="F7" s="222"/>
      <c r="G7" s="222" t="s">
        <v>13</v>
      </c>
      <c r="H7" s="221"/>
      <c r="I7" s="223"/>
      <c r="J7" s="221"/>
      <c r="K7" s="221">
        <v>258</v>
      </c>
      <c r="L7" s="223"/>
      <c r="M7" s="222"/>
      <c r="N7" s="222">
        <v>131</v>
      </c>
      <c r="O7" s="219">
        <v>6</v>
      </c>
      <c r="P7" s="222"/>
      <c r="Q7" s="222"/>
      <c r="R7" s="222"/>
      <c r="S7" s="222"/>
      <c r="T7" s="223">
        <f t="shared" si="0"/>
        <v>6</v>
      </c>
    </row>
    <row r="8" spans="1:20" ht="15">
      <c r="A8" s="224" t="s">
        <v>144</v>
      </c>
      <c r="B8" s="219" t="s">
        <v>145</v>
      </c>
      <c r="C8" s="220" t="s">
        <v>12</v>
      </c>
      <c r="D8" s="221"/>
      <c r="E8" s="221" t="s">
        <v>11</v>
      </c>
      <c r="F8" s="222"/>
      <c r="G8" s="222" t="s">
        <v>13</v>
      </c>
      <c r="H8" s="221">
        <v>133</v>
      </c>
      <c r="I8" s="223">
        <v>2</v>
      </c>
      <c r="J8" s="221"/>
      <c r="K8" s="221"/>
      <c r="L8" s="223"/>
      <c r="M8" s="222"/>
      <c r="N8" s="222"/>
      <c r="O8" s="219"/>
      <c r="P8" s="222"/>
      <c r="Q8" s="222"/>
      <c r="R8" s="222"/>
      <c r="S8" s="222"/>
      <c r="T8" s="223">
        <f t="shared" si="0"/>
        <v>2</v>
      </c>
    </row>
    <row r="9" spans="1:20" ht="15">
      <c r="A9" s="219" t="s">
        <v>146</v>
      </c>
      <c r="B9" s="219" t="s">
        <v>147</v>
      </c>
      <c r="C9" s="220" t="s">
        <v>12</v>
      </c>
      <c r="D9" s="221"/>
      <c r="E9" s="221" t="s">
        <v>11</v>
      </c>
      <c r="F9" s="222"/>
      <c r="G9" s="222" t="s">
        <v>13</v>
      </c>
      <c r="H9" s="221"/>
      <c r="I9" s="223"/>
      <c r="J9" s="221"/>
      <c r="K9" s="221">
        <v>270</v>
      </c>
      <c r="L9" s="223">
        <v>2</v>
      </c>
      <c r="M9" s="222"/>
      <c r="N9" s="222"/>
      <c r="O9" s="219"/>
      <c r="P9" s="222"/>
      <c r="Q9" s="222"/>
      <c r="R9" s="222"/>
      <c r="S9" s="222"/>
      <c r="T9" s="223">
        <f t="shared" si="0"/>
        <v>2</v>
      </c>
    </row>
    <row r="10" spans="1:20" ht="15">
      <c r="A10" s="219" t="s">
        <v>148</v>
      </c>
      <c r="B10" s="219" t="s">
        <v>149</v>
      </c>
      <c r="C10" s="220" t="s">
        <v>12</v>
      </c>
      <c r="D10" s="221"/>
      <c r="E10" s="221" t="s">
        <v>11</v>
      </c>
      <c r="F10" s="222"/>
      <c r="G10" s="222" t="s">
        <v>13</v>
      </c>
      <c r="H10" s="221"/>
      <c r="I10" s="223"/>
      <c r="J10" s="221"/>
      <c r="K10" s="221">
        <v>219</v>
      </c>
      <c r="L10" s="223"/>
      <c r="M10" s="222"/>
      <c r="N10" s="222"/>
      <c r="O10" s="219"/>
      <c r="P10" s="222"/>
      <c r="Q10" s="222"/>
      <c r="R10" s="222"/>
      <c r="S10" s="222"/>
      <c r="T10" s="223">
        <f t="shared" si="0"/>
        <v>0</v>
      </c>
    </row>
    <row r="11" spans="1:20" ht="15">
      <c r="A11" s="219" t="s">
        <v>150</v>
      </c>
      <c r="B11" s="219" t="s">
        <v>151</v>
      </c>
      <c r="C11" s="220" t="s">
        <v>12</v>
      </c>
      <c r="D11" s="221"/>
      <c r="E11" s="221" t="s">
        <v>11</v>
      </c>
      <c r="F11" s="222"/>
      <c r="G11" s="222" t="s">
        <v>13</v>
      </c>
      <c r="H11" s="221"/>
      <c r="I11" s="223"/>
      <c r="J11" s="221"/>
      <c r="K11" s="221">
        <v>169</v>
      </c>
      <c r="L11" s="223"/>
      <c r="M11" s="222"/>
      <c r="N11" s="222"/>
      <c r="O11" s="219"/>
      <c r="P11" s="222"/>
      <c r="Q11" s="222"/>
      <c r="R11" s="222"/>
      <c r="S11" s="222"/>
      <c r="T11" s="223">
        <f t="shared" si="0"/>
        <v>0</v>
      </c>
    </row>
    <row r="12" spans="1:20" ht="15">
      <c r="A12" s="219" t="s">
        <v>152</v>
      </c>
      <c r="B12" s="219" t="s">
        <v>147</v>
      </c>
      <c r="C12" s="220" t="s">
        <v>12</v>
      </c>
      <c r="D12" s="221"/>
      <c r="E12" s="221" t="s">
        <v>11</v>
      </c>
      <c r="F12" s="222"/>
      <c r="G12" s="222" t="s">
        <v>13</v>
      </c>
      <c r="H12" s="221">
        <v>103</v>
      </c>
      <c r="I12" s="223"/>
      <c r="J12" s="221"/>
      <c r="K12" s="221">
        <v>138</v>
      </c>
      <c r="L12" s="223"/>
      <c r="M12" s="222"/>
      <c r="N12" s="222"/>
      <c r="O12" s="219"/>
      <c r="P12" s="222"/>
      <c r="Q12" s="222"/>
      <c r="R12" s="222"/>
      <c r="S12" s="222"/>
      <c r="T12" s="223">
        <f t="shared" si="0"/>
        <v>0</v>
      </c>
    </row>
    <row r="13" spans="1:20" ht="15">
      <c r="A13" s="225" t="s">
        <v>22</v>
      </c>
      <c r="B13" s="225" t="s">
        <v>23</v>
      </c>
      <c r="C13" s="226" t="s">
        <v>12</v>
      </c>
      <c r="D13" s="227" t="s">
        <v>10</v>
      </c>
      <c r="E13" s="227" t="s">
        <v>24</v>
      </c>
      <c r="F13" s="228"/>
      <c r="G13" s="228" t="s">
        <v>25</v>
      </c>
      <c r="H13" s="227">
        <v>269</v>
      </c>
      <c r="I13" s="229">
        <v>8</v>
      </c>
      <c r="J13" s="227"/>
      <c r="K13" s="227">
        <v>362</v>
      </c>
      <c r="L13" s="229">
        <v>8</v>
      </c>
      <c r="M13" s="228"/>
      <c r="N13" s="228">
        <v>245</v>
      </c>
      <c r="O13" s="225">
        <v>8</v>
      </c>
      <c r="P13" s="228"/>
      <c r="Q13" s="228"/>
      <c r="R13" s="228"/>
      <c r="S13" s="228"/>
      <c r="T13" s="229">
        <f t="shared" si="0"/>
        <v>24</v>
      </c>
    </row>
    <row r="14" spans="1:20" ht="15">
      <c r="A14" s="225" t="s">
        <v>153</v>
      </c>
      <c r="B14" s="225" t="s">
        <v>154</v>
      </c>
      <c r="C14" s="226" t="s">
        <v>12</v>
      </c>
      <c r="D14" s="227" t="s">
        <v>10</v>
      </c>
      <c r="E14" s="227" t="s">
        <v>24</v>
      </c>
      <c r="F14" s="228"/>
      <c r="G14" s="228" t="s">
        <v>43</v>
      </c>
      <c r="H14" s="227">
        <v>255</v>
      </c>
      <c r="I14" s="229">
        <v>6</v>
      </c>
      <c r="J14" s="227"/>
      <c r="K14" s="227">
        <v>327</v>
      </c>
      <c r="L14" s="229">
        <v>6</v>
      </c>
      <c r="M14" s="228"/>
      <c r="N14" s="228"/>
      <c r="O14" s="225"/>
      <c r="P14" s="228"/>
      <c r="Q14" s="228"/>
      <c r="R14" s="228"/>
      <c r="S14" s="228"/>
      <c r="T14" s="229">
        <f t="shared" si="0"/>
        <v>12</v>
      </c>
    </row>
    <row r="15" spans="1:20" ht="15">
      <c r="A15" s="225" t="s">
        <v>155</v>
      </c>
      <c r="B15" s="225" t="s">
        <v>156</v>
      </c>
      <c r="C15" s="226" t="s">
        <v>12</v>
      </c>
      <c r="D15" s="227" t="s">
        <v>10</v>
      </c>
      <c r="E15" s="227" t="s">
        <v>24</v>
      </c>
      <c r="F15" s="228"/>
      <c r="G15" s="228" t="s">
        <v>25</v>
      </c>
      <c r="H15" s="227"/>
      <c r="I15" s="229"/>
      <c r="J15" s="227"/>
      <c r="K15" s="227">
        <v>316</v>
      </c>
      <c r="L15" s="229">
        <v>4</v>
      </c>
      <c r="M15" s="228"/>
      <c r="N15" s="228"/>
      <c r="O15" s="225"/>
      <c r="P15" s="228"/>
      <c r="Q15" s="228"/>
      <c r="R15" s="228"/>
      <c r="S15" s="228"/>
      <c r="T15" s="229">
        <f t="shared" si="0"/>
        <v>4</v>
      </c>
    </row>
    <row r="16" spans="1:20" ht="15">
      <c r="A16" s="230" t="s">
        <v>157</v>
      </c>
      <c r="B16" s="225" t="s">
        <v>107</v>
      </c>
      <c r="C16" s="226" t="s">
        <v>12</v>
      </c>
      <c r="D16" s="227" t="s">
        <v>10</v>
      </c>
      <c r="E16" s="227" t="s">
        <v>24</v>
      </c>
      <c r="F16" s="228"/>
      <c r="G16" s="228" t="s">
        <v>43</v>
      </c>
      <c r="H16" s="227">
        <v>183</v>
      </c>
      <c r="I16" s="229">
        <v>4</v>
      </c>
      <c r="J16" s="227"/>
      <c r="K16" s="227"/>
      <c r="L16" s="229"/>
      <c r="M16" s="228"/>
      <c r="N16" s="228"/>
      <c r="O16" s="225"/>
      <c r="P16" s="228"/>
      <c r="Q16" s="228"/>
      <c r="R16" s="228"/>
      <c r="S16" s="228"/>
      <c r="T16" s="229">
        <f t="shared" si="0"/>
        <v>4</v>
      </c>
    </row>
    <row r="17" spans="1:20" ht="15">
      <c r="A17" s="231" t="s">
        <v>22</v>
      </c>
      <c r="B17" s="231" t="s">
        <v>30</v>
      </c>
      <c r="C17" s="232" t="s">
        <v>12</v>
      </c>
      <c r="D17" s="233" t="s">
        <v>10</v>
      </c>
      <c r="E17" s="233" t="s">
        <v>28</v>
      </c>
      <c r="F17" s="234"/>
      <c r="G17" s="234" t="s">
        <v>25</v>
      </c>
      <c r="H17" s="233">
        <v>401</v>
      </c>
      <c r="I17" s="191">
        <v>8</v>
      </c>
      <c r="J17" s="233"/>
      <c r="K17" s="233">
        <v>425</v>
      </c>
      <c r="L17" s="191">
        <v>8</v>
      </c>
      <c r="M17" s="234"/>
      <c r="N17" s="234">
        <v>263</v>
      </c>
      <c r="O17" s="231">
        <v>6</v>
      </c>
      <c r="P17" s="234"/>
      <c r="Q17" s="234"/>
      <c r="R17" s="234"/>
      <c r="S17" s="234"/>
      <c r="T17" s="191">
        <f t="shared" si="0"/>
        <v>22</v>
      </c>
    </row>
    <row r="18" spans="1:20" ht="15">
      <c r="A18" s="231" t="s">
        <v>119</v>
      </c>
      <c r="B18" s="231" t="s">
        <v>100</v>
      </c>
      <c r="C18" s="232" t="s">
        <v>12</v>
      </c>
      <c r="D18" s="233" t="s">
        <v>10</v>
      </c>
      <c r="E18" s="233" t="s">
        <v>28</v>
      </c>
      <c r="F18" s="234"/>
      <c r="G18" s="234" t="s">
        <v>52</v>
      </c>
      <c r="H18" s="233"/>
      <c r="I18" s="191"/>
      <c r="J18" s="233"/>
      <c r="K18" s="233">
        <v>379</v>
      </c>
      <c r="L18" s="191">
        <v>6</v>
      </c>
      <c r="M18" s="234"/>
      <c r="N18" s="234">
        <v>242</v>
      </c>
      <c r="O18" s="231">
        <v>4</v>
      </c>
      <c r="P18" s="234"/>
      <c r="Q18" s="234"/>
      <c r="R18" s="234"/>
      <c r="S18" s="234"/>
      <c r="T18" s="191">
        <f t="shared" si="0"/>
        <v>10</v>
      </c>
    </row>
    <row r="19" spans="1:20" ht="15">
      <c r="A19" s="231" t="s">
        <v>26</v>
      </c>
      <c r="B19" s="231" t="s">
        <v>27</v>
      </c>
      <c r="C19" s="232" t="s">
        <v>12</v>
      </c>
      <c r="D19" s="233" t="s">
        <v>10</v>
      </c>
      <c r="E19" s="233" t="s">
        <v>28</v>
      </c>
      <c r="F19" s="234"/>
      <c r="G19" s="234" t="s">
        <v>29</v>
      </c>
      <c r="H19" s="233"/>
      <c r="I19" s="191"/>
      <c r="J19" s="233"/>
      <c r="K19" s="233"/>
      <c r="L19" s="191"/>
      <c r="M19" s="234"/>
      <c r="N19" s="234">
        <v>269</v>
      </c>
      <c r="O19" s="231">
        <v>8</v>
      </c>
      <c r="P19" s="234"/>
      <c r="Q19" s="234"/>
      <c r="R19" s="234"/>
      <c r="S19" s="234"/>
      <c r="T19" s="191">
        <f t="shared" si="0"/>
        <v>8</v>
      </c>
    </row>
    <row r="20" spans="1:20" ht="15">
      <c r="A20" s="231" t="s">
        <v>31</v>
      </c>
      <c r="B20" s="231" t="s">
        <v>32</v>
      </c>
      <c r="C20" s="232" t="s">
        <v>12</v>
      </c>
      <c r="D20" s="233" t="s">
        <v>10</v>
      </c>
      <c r="E20" s="233" t="s">
        <v>28</v>
      </c>
      <c r="F20" s="234"/>
      <c r="G20" s="234" t="s">
        <v>13</v>
      </c>
      <c r="H20" s="233">
        <v>336</v>
      </c>
      <c r="I20" s="191">
        <v>6</v>
      </c>
      <c r="J20" s="233"/>
      <c r="K20" s="233"/>
      <c r="L20" s="191"/>
      <c r="M20" s="234"/>
      <c r="N20" s="234"/>
      <c r="O20" s="231"/>
      <c r="P20" s="234"/>
      <c r="Q20" s="234"/>
      <c r="R20" s="234"/>
      <c r="S20" s="234"/>
      <c r="T20" s="191">
        <f t="shared" si="0"/>
        <v>6</v>
      </c>
    </row>
    <row r="21" spans="1:20" ht="15">
      <c r="A21" s="231" t="s">
        <v>33</v>
      </c>
      <c r="B21" s="231" t="s">
        <v>34</v>
      </c>
      <c r="C21" s="232" t="s">
        <v>12</v>
      </c>
      <c r="D21" s="233" t="s">
        <v>10</v>
      </c>
      <c r="E21" s="233" t="s">
        <v>28</v>
      </c>
      <c r="F21" s="234"/>
      <c r="G21" s="234"/>
      <c r="H21" s="233">
        <v>284</v>
      </c>
      <c r="I21" s="191">
        <v>4</v>
      </c>
      <c r="J21" s="233"/>
      <c r="K21" s="233"/>
      <c r="L21" s="191"/>
      <c r="M21" s="234"/>
      <c r="N21" s="234">
        <v>235</v>
      </c>
      <c r="O21" s="231">
        <v>2</v>
      </c>
      <c r="P21" s="234"/>
      <c r="Q21" s="234"/>
      <c r="R21" s="234"/>
      <c r="S21" s="234"/>
      <c r="T21" s="191">
        <f t="shared" si="0"/>
        <v>6</v>
      </c>
    </row>
    <row r="22" spans="1:20" ht="15">
      <c r="A22" s="231" t="s">
        <v>158</v>
      </c>
      <c r="B22" s="231" t="s">
        <v>91</v>
      </c>
      <c r="C22" s="232" t="s">
        <v>12</v>
      </c>
      <c r="D22" s="233" t="s">
        <v>10</v>
      </c>
      <c r="E22" s="233" t="s">
        <v>28</v>
      </c>
      <c r="F22" s="234"/>
      <c r="G22" s="234" t="s">
        <v>159</v>
      </c>
      <c r="H22" s="233"/>
      <c r="I22" s="191"/>
      <c r="J22" s="233"/>
      <c r="K22" s="233">
        <v>370</v>
      </c>
      <c r="L22" s="191">
        <v>4</v>
      </c>
      <c r="M22" s="234"/>
      <c r="N22" s="234"/>
      <c r="O22" s="231"/>
      <c r="P22" s="234"/>
      <c r="Q22" s="234"/>
      <c r="R22" s="234"/>
      <c r="S22" s="234"/>
      <c r="T22" s="191">
        <f t="shared" si="0"/>
        <v>4</v>
      </c>
    </row>
    <row r="23" spans="1:20" ht="15">
      <c r="A23" s="231" t="s">
        <v>160</v>
      </c>
      <c r="B23" s="231" t="s">
        <v>161</v>
      </c>
      <c r="C23" s="232" t="s">
        <v>12</v>
      </c>
      <c r="D23" s="233" t="s">
        <v>10</v>
      </c>
      <c r="E23" s="233" t="s">
        <v>28</v>
      </c>
      <c r="F23" s="234"/>
      <c r="G23" s="234" t="s">
        <v>43</v>
      </c>
      <c r="H23" s="233">
        <v>277</v>
      </c>
      <c r="I23" s="191">
        <v>2</v>
      </c>
      <c r="J23" s="233"/>
      <c r="K23" s="233">
        <v>351</v>
      </c>
      <c r="L23" s="191">
        <v>2</v>
      </c>
      <c r="M23" s="234"/>
      <c r="N23" s="234"/>
      <c r="O23" s="231"/>
      <c r="P23" s="234"/>
      <c r="Q23" s="234"/>
      <c r="R23" s="234"/>
      <c r="S23" s="234"/>
      <c r="T23" s="191">
        <f t="shared" si="0"/>
        <v>4</v>
      </c>
    </row>
    <row r="24" spans="1:20" ht="15">
      <c r="A24" s="231" t="s">
        <v>37</v>
      </c>
      <c r="B24" s="231" t="s">
        <v>38</v>
      </c>
      <c r="C24" s="232" t="s">
        <v>12</v>
      </c>
      <c r="D24" s="233" t="s">
        <v>10</v>
      </c>
      <c r="E24" s="233" t="s">
        <v>28</v>
      </c>
      <c r="F24" s="234"/>
      <c r="G24" s="234" t="s">
        <v>25</v>
      </c>
      <c r="H24" s="233">
        <v>272</v>
      </c>
      <c r="I24" s="191"/>
      <c r="J24" s="233"/>
      <c r="K24" s="233">
        <v>341</v>
      </c>
      <c r="L24" s="191"/>
      <c r="M24" s="234"/>
      <c r="N24" s="234">
        <v>194</v>
      </c>
      <c r="O24" s="231"/>
      <c r="P24" s="234"/>
      <c r="Q24" s="234"/>
      <c r="R24" s="234"/>
      <c r="S24" s="234"/>
      <c r="T24" s="191">
        <f t="shared" si="0"/>
        <v>0</v>
      </c>
    </row>
    <row r="25" spans="1:20" ht="15">
      <c r="A25" s="231" t="s">
        <v>55</v>
      </c>
      <c r="B25" s="231" t="s">
        <v>56</v>
      </c>
      <c r="C25" s="232" t="s">
        <v>12</v>
      </c>
      <c r="D25" s="233" t="s">
        <v>10</v>
      </c>
      <c r="E25" s="233" t="s">
        <v>28</v>
      </c>
      <c r="F25" s="234"/>
      <c r="G25" s="234" t="s">
        <v>57</v>
      </c>
      <c r="H25" s="233"/>
      <c r="I25" s="191"/>
      <c r="J25" s="233"/>
      <c r="K25" s="233">
        <v>321</v>
      </c>
      <c r="L25" s="191"/>
      <c r="M25" s="234"/>
      <c r="N25" s="234"/>
      <c r="O25" s="231"/>
      <c r="P25" s="234"/>
      <c r="Q25" s="234"/>
      <c r="R25" s="234"/>
      <c r="S25" s="234"/>
      <c r="T25" s="191">
        <f t="shared" si="0"/>
        <v>0</v>
      </c>
    </row>
    <row r="26" spans="1:20" ht="15">
      <c r="A26" s="231" t="s">
        <v>162</v>
      </c>
      <c r="B26" s="231" t="s">
        <v>59</v>
      </c>
      <c r="C26" s="232" t="s">
        <v>12</v>
      </c>
      <c r="D26" s="233" t="s">
        <v>10</v>
      </c>
      <c r="E26" s="233" t="s">
        <v>28</v>
      </c>
      <c r="F26" s="234"/>
      <c r="G26" s="234" t="s">
        <v>13</v>
      </c>
      <c r="H26" s="233"/>
      <c r="I26" s="191"/>
      <c r="J26" s="233"/>
      <c r="K26" s="233">
        <v>199</v>
      </c>
      <c r="L26" s="191"/>
      <c r="M26" s="234"/>
      <c r="N26" s="234"/>
      <c r="O26" s="231"/>
      <c r="P26" s="234"/>
      <c r="Q26" s="234"/>
      <c r="R26" s="234"/>
      <c r="S26" s="234"/>
      <c r="T26" s="191">
        <f t="shared" si="0"/>
        <v>0</v>
      </c>
    </row>
    <row r="27" spans="1:20" ht="15">
      <c r="A27" s="231" t="s">
        <v>163</v>
      </c>
      <c r="B27" s="231" t="s">
        <v>61</v>
      </c>
      <c r="C27" s="232" t="s">
        <v>12</v>
      </c>
      <c r="D27" s="233" t="s">
        <v>10</v>
      </c>
      <c r="E27" s="233" t="s">
        <v>28</v>
      </c>
      <c r="F27" s="234"/>
      <c r="G27" s="234" t="s">
        <v>13</v>
      </c>
      <c r="H27" s="233">
        <v>114</v>
      </c>
      <c r="I27" s="191"/>
      <c r="J27" s="233"/>
      <c r="K27" s="233"/>
      <c r="L27" s="191"/>
      <c r="M27" s="234"/>
      <c r="N27" s="234"/>
      <c r="O27" s="231"/>
      <c r="P27" s="234"/>
      <c r="Q27" s="234"/>
      <c r="R27" s="234"/>
      <c r="S27" s="234"/>
      <c r="T27" s="191">
        <f t="shared" si="0"/>
        <v>0</v>
      </c>
    </row>
    <row r="28" spans="1:20" ht="15">
      <c r="A28" s="235" t="s">
        <v>40</v>
      </c>
      <c r="B28" s="235" t="s">
        <v>164</v>
      </c>
      <c r="C28" s="236" t="s">
        <v>42</v>
      </c>
      <c r="D28" s="237"/>
      <c r="E28" s="237" t="s">
        <v>11</v>
      </c>
      <c r="F28" s="238"/>
      <c r="G28" s="238" t="s">
        <v>43</v>
      </c>
      <c r="H28" s="237"/>
      <c r="I28" s="239"/>
      <c r="J28" s="237"/>
      <c r="K28" s="237">
        <v>478</v>
      </c>
      <c r="L28" s="239">
        <v>8</v>
      </c>
      <c r="M28" s="238"/>
      <c r="N28" s="238">
        <v>320</v>
      </c>
      <c r="O28" s="235">
        <v>8</v>
      </c>
      <c r="P28" s="238"/>
      <c r="Q28" s="238"/>
      <c r="R28" s="238"/>
      <c r="S28" s="238"/>
      <c r="T28" s="239">
        <f t="shared" si="0"/>
        <v>16</v>
      </c>
    </row>
    <row r="29" spans="1:20" ht="15">
      <c r="A29" s="235" t="s">
        <v>46</v>
      </c>
      <c r="B29" s="235" t="s">
        <v>47</v>
      </c>
      <c r="C29" s="236" t="s">
        <v>42</v>
      </c>
      <c r="D29" s="237"/>
      <c r="E29" s="237" t="s">
        <v>11</v>
      </c>
      <c r="F29" s="238"/>
      <c r="G29" s="238" t="s">
        <v>13</v>
      </c>
      <c r="H29" s="237">
        <v>206</v>
      </c>
      <c r="I29" s="239">
        <v>8</v>
      </c>
      <c r="J29" s="237"/>
      <c r="K29" s="237"/>
      <c r="L29" s="239"/>
      <c r="M29" s="238"/>
      <c r="N29" s="238">
        <v>153</v>
      </c>
      <c r="O29" s="235">
        <v>4</v>
      </c>
      <c r="P29" s="238"/>
      <c r="Q29" s="238"/>
      <c r="R29" s="238"/>
      <c r="S29" s="238"/>
      <c r="T29" s="239">
        <f t="shared" si="0"/>
        <v>12</v>
      </c>
    </row>
    <row r="30" spans="1:20" ht="15">
      <c r="A30" s="235" t="s">
        <v>44</v>
      </c>
      <c r="B30" s="235" t="s">
        <v>45</v>
      </c>
      <c r="C30" s="236" t="s">
        <v>42</v>
      </c>
      <c r="D30" s="237"/>
      <c r="E30" s="237" t="s">
        <v>11</v>
      </c>
      <c r="F30" s="238"/>
      <c r="G30" s="238" t="s">
        <v>13</v>
      </c>
      <c r="H30" s="237">
        <v>110</v>
      </c>
      <c r="I30" s="239">
        <v>6</v>
      </c>
      <c r="J30" s="237"/>
      <c r="K30" s="237"/>
      <c r="L30" s="239"/>
      <c r="M30" s="238"/>
      <c r="N30" s="238">
        <v>167</v>
      </c>
      <c r="O30" s="235">
        <v>6</v>
      </c>
      <c r="P30" s="238"/>
      <c r="Q30" s="238"/>
      <c r="R30" s="238"/>
      <c r="S30" s="238"/>
      <c r="T30" s="239">
        <f t="shared" si="0"/>
        <v>12</v>
      </c>
    </row>
    <row r="31" spans="1:20" ht="15">
      <c r="A31" s="240" t="s">
        <v>50</v>
      </c>
      <c r="B31" s="240" t="s">
        <v>51</v>
      </c>
      <c r="C31" s="241" t="s">
        <v>42</v>
      </c>
      <c r="D31" s="242" t="s">
        <v>10</v>
      </c>
      <c r="E31" s="242" t="s">
        <v>28</v>
      </c>
      <c r="F31" s="243"/>
      <c r="G31" s="243" t="s">
        <v>52</v>
      </c>
      <c r="H31" s="242">
        <v>384</v>
      </c>
      <c r="I31" s="244">
        <v>8</v>
      </c>
      <c r="J31" s="242"/>
      <c r="K31" s="242">
        <v>459</v>
      </c>
      <c r="L31" s="244">
        <v>8</v>
      </c>
      <c r="M31" s="243"/>
      <c r="N31" s="243">
        <v>327</v>
      </c>
      <c r="O31" s="240">
        <v>6</v>
      </c>
      <c r="P31" s="243"/>
      <c r="Q31" s="243"/>
      <c r="R31" s="243"/>
      <c r="S31" s="243"/>
      <c r="T31" s="244">
        <f t="shared" si="0"/>
        <v>22</v>
      </c>
    </row>
    <row r="32" spans="1:20" ht="15">
      <c r="A32" s="240" t="s">
        <v>165</v>
      </c>
      <c r="B32" s="240" t="s">
        <v>34</v>
      </c>
      <c r="C32" s="241" t="s">
        <v>42</v>
      </c>
      <c r="D32" s="242" t="s">
        <v>10</v>
      </c>
      <c r="E32" s="242" t="s">
        <v>28</v>
      </c>
      <c r="F32" s="243"/>
      <c r="G32" s="243" t="s">
        <v>43</v>
      </c>
      <c r="H32" s="242"/>
      <c r="I32" s="244"/>
      <c r="J32" s="242"/>
      <c r="K32" s="242">
        <v>382</v>
      </c>
      <c r="L32" s="244">
        <v>4</v>
      </c>
      <c r="M32" s="243"/>
      <c r="N32" s="243">
        <v>319</v>
      </c>
      <c r="O32" s="240">
        <v>4</v>
      </c>
      <c r="P32" s="243"/>
      <c r="Q32" s="243"/>
      <c r="R32" s="243"/>
      <c r="S32" s="243"/>
      <c r="T32" s="244">
        <f t="shared" si="0"/>
        <v>8</v>
      </c>
    </row>
    <row r="33" spans="1:20" ht="15">
      <c r="A33" s="240" t="s">
        <v>48</v>
      </c>
      <c r="B33" s="240" t="s">
        <v>49</v>
      </c>
      <c r="C33" s="241" t="s">
        <v>42</v>
      </c>
      <c r="D33" s="242" t="s">
        <v>10</v>
      </c>
      <c r="E33" s="242" t="s">
        <v>28</v>
      </c>
      <c r="F33" s="243"/>
      <c r="G33" s="245"/>
      <c r="H33" s="242"/>
      <c r="I33" s="244"/>
      <c r="J33" s="242"/>
      <c r="K33" s="242"/>
      <c r="L33" s="244"/>
      <c r="M33" s="243"/>
      <c r="N33" s="243">
        <v>329</v>
      </c>
      <c r="O33" s="240">
        <v>8</v>
      </c>
      <c r="P33" s="243"/>
      <c r="Q33" s="243"/>
      <c r="R33" s="243"/>
      <c r="S33" s="243"/>
      <c r="T33" s="244">
        <f t="shared" si="0"/>
        <v>8</v>
      </c>
    </row>
    <row r="34" spans="1:20" ht="15">
      <c r="A34" s="240" t="s">
        <v>31</v>
      </c>
      <c r="B34" s="240" t="s">
        <v>100</v>
      </c>
      <c r="C34" s="241" t="s">
        <v>42</v>
      </c>
      <c r="D34" s="242" t="s">
        <v>10</v>
      </c>
      <c r="E34" s="242" t="s">
        <v>28</v>
      </c>
      <c r="F34" s="243"/>
      <c r="G34" s="243" t="s">
        <v>13</v>
      </c>
      <c r="H34" s="242">
        <v>364</v>
      </c>
      <c r="I34" s="244">
        <v>6</v>
      </c>
      <c r="J34" s="242"/>
      <c r="K34" s="242"/>
      <c r="L34" s="244"/>
      <c r="M34" s="243"/>
      <c r="N34" s="243"/>
      <c r="O34" s="240"/>
      <c r="P34" s="243"/>
      <c r="Q34" s="243"/>
      <c r="R34" s="243"/>
      <c r="S34" s="243"/>
      <c r="T34" s="244">
        <f t="shared" si="0"/>
        <v>6</v>
      </c>
    </row>
    <row r="35" spans="1:20" ht="15">
      <c r="A35" s="240" t="s">
        <v>166</v>
      </c>
      <c r="B35" s="240" t="s">
        <v>143</v>
      </c>
      <c r="C35" s="241" t="s">
        <v>42</v>
      </c>
      <c r="D35" s="242" t="s">
        <v>10</v>
      </c>
      <c r="E35" s="242" t="s">
        <v>28</v>
      </c>
      <c r="F35" s="243"/>
      <c r="G35" s="243" t="s">
        <v>43</v>
      </c>
      <c r="H35" s="242"/>
      <c r="I35" s="244"/>
      <c r="J35" s="242"/>
      <c r="K35" s="242">
        <v>450</v>
      </c>
      <c r="L35" s="244">
        <v>6</v>
      </c>
      <c r="M35" s="243"/>
      <c r="N35" s="243"/>
      <c r="O35" s="240"/>
      <c r="P35" s="243"/>
      <c r="Q35" s="243"/>
      <c r="R35" s="243"/>
      <c r="S35" s="243"/>
      <c r="T35" s="244">
        <f t="shared" si="0"/>
        <v>6</v>
      </c>
    </row>
    <row r="36" spans="1:20" ht="15">
      <c r="A36" s="240" t="s">
        <v>126</v>
      </c>
      <c r="B36" s="240" t="s">
        <v>127</v>
      </c>
      <c r="C36" s="241" t="s">
        <v>42</v>
      </c>
      <c r="D36" s="242" t="s">
        <v>10</v>
      </c>
      <c r="E36" s="242" t="s">
        <v>28</v>
      </c>
      <c r="F36" s="243"/>
      <c r="G36" s="246" t="s">
        <v>57</v>
      </c>
      <c r="H36" s="242">
        <v>325</v>
      </c>
      <c r="I36" s="244">
        <v>4</v>
      </c>
      <c r="J36" s="242"/>
      <c r="K36" s="242"/>
      <c r="L36" s="244"/>
      <c r="M36" s="243"/>
      <c r="N36" s="243"/>
      <c r="O36" s="240"/>
      <c r="P36" s="243"/>
      <c r="Q36" s="243"/>
      <c r="R36" s="243"/>
      <c r="S36" s="243"/>
      <c r="T36" s="244">
        <f t="shared" si="0"/>
        <v>4</v>
      </c>
    </row>
    <row r="37" spans="1:20" ht="15">
      <c r="A37" s="240" t="s">
        <v>55</v>
      </c>
      <c r="B37" s="240" t="s">
        <v>56</v>
      </c>
      <c r="C37" s="241" t="s">
        <v>42</v>
      </c>
      <c r="D37" s="242" t="s">
        <v>10</v>
      </c>
      <c r="E37" s="242" t="s">
        <v>28</v>
      </c>
      <c r="F37" s="243"/>
      <c r="G37" s="243" t="s">
        <v>57</v>
      </c>
      <c r="H37" s="242"/>
      <c r="I37" s="244"/>
      <c r="J37" s="242"/>
      <c r="K37" s="242"/>
      <c r="L37" s="244"/>
      <c r="M37" s="243"/>
      <c r="N37" s="243">
        <v>309</v>
      </c>
      <c r="O37" s="240">
        <v>2</v>
      </c>
      <c r="P37" s="243"/>
      <c r="Q37" s="243"/>
      <c r="R37" s="243"/>
      <c r="S37" s="243"/>
      <c r="T37" s="244">
        <f t="shared" si="0"/>
        <v>2</v>
      </c>
    </row>
    <row r="38" spans="1:20" ht="15">
      <c r="A38" s="240" t="s">
        <v>58</v>
      </c>
      <c r="B38" s="240" t="s">
        <v>59</v>
      </c>
      <c r="C38" s="241" t="s">
        <v>42</v>
      </c>
      <c r="D38" s="242" t="s">
        <v>10</v>
      </c>
      <c r="E38" s="242" t="s">
        <v>28</v>
      </c>
      <c r="F38" s="243"/>
      <c r="G38" s="243" t="s">
        <v>13</v>
      </c>
      <c r="H38" s="242">
        <v>311</v>
      </c>
      <c r="I38" s="244">
        <v>2</v>
      </c>
      <c r="J38" s="242"/>
      <c r="K38" s="242"/>
      <c r="L38" s="244"/>
      <c r="M38" s="243"/>
      <c r="N38" s="243">
        <v>234</v>
      </c>
      <c r="O38" s="240"/>
      <c r="P38" s="243"/>
      <c r="Q38" s="243"/>
      <c r="R38" s="243"/>
      <c r="S38" s="243"/>
      <c r="T38" s="244">
        <f t="shared" si="0"/>
        <v>2</v>
      </c>
    </row>
    <row r="39" spans="1:20" ht="15">
      <c r="A39" s="240" t="s">
        <v>167</v>
      </c>
      <c r="B39" s="240" t="s">
        <v>61</v>
      </c>
      <c r="C39" s="241" t="s">
        <v>42</v>
      </c>
      <c r="D39" s="242" t="s">
        <v>10</v>
      </c>
      <c r="E39" s="242" t="s">
        <v>28</v>
      </c>
      <c r="F39" s="243"/>
      <c r="G39" s="243" t="s">
        <v>13</v>
      </c>
      <c r="H39" s="242"/>
      <c r="I39" s="244"/>
      <c r="J39" s="242"/>
      <c r="K39" s="242"/>
      <c r="L39" s="244"/>
      <c r="M39" s="243"/>
      <c r="N39" s="243">
        <v>123</v>
      </c>
      <c r="O39" s="240"/>
      <c r="P39" s="243"/>
      <c r="Q39" s="243"/>
      <c r="R39" s="243"/>
      <c r="S39" s="243"/>
      <c r="T39" s="244">
        <f t="shared" si="0"/>
        <v>0</v>
      </c>
    </row>
    <row r="40" spans="1:20" ht="15">
      <c r="A40" s="247" t="s">
        <v>63</v>
      </c>
      <c r="B40" s="247" t="s">
        <v>64</v>
      </c>
      <c r="C40" s="248" t="s">
        <v>42</v>
      </c>
      <c r="D40" s="249" t="s">
        <v>89</v>
      </c>
      <c r="E40" s="249" t="s">
        <v>28</v>
      </c>
      <c r="F40" s="250"/>
      <c r="G40" s="250" t="s">
        <v>57</v>
      </c>
      <c r="H40" s="249"/>
      <c r="I40" s="207"/>
      <c r="J40" s="249"/>
      <c r="K40" s="249">
        <v>372</v>
      </c>
      <c r="L40" s="207">
        <v>8</v>
      </c>
      <c r="M40" s="250"/>
      <c r="N40" s="250">
        <v>275</v>
      </c>
      <c r="O40" s="247">
        <v>8</v>
      </c>
      <c r="P40" s="250"/>
      <c r="Q40" s="250"/>
      <c r="R40" s="250"/>
      <c r="S40" s="250"/>
      <c r="T40" s="207">
        <f>I40+L40+O40+R40</f>
        <v>16</v>
      </c>
    </row>
    <row r="41" spans="1:20" ht="15">
      <c r="A41" s="251" t="s">
        <v>55</v>
      </c>
      <c r="B41" s="251" t="s">
        <v>65</v>
      </c>
      <c r="C41" s="252" t="s">
        <v>66</v>
      </c>
      <c r="D41" s="253"/>
      <c r="E41" s="253" t="s">
        <v>11</v>
      </c>
      <c r="F41" s="254"/>
      <c r="G41" s="254" t="s">
        <v>57</v>
      </c>
      <c r="H41" s="253">
        <v>421</v>
      </c>
      <c r="I41" s="255">
        <v>8</v>
      </c>
      <c r="J41" s="253"/>
      <c r="K41" s="253">
        <v>499</v>
      </c>
      <c r="L41" s="255">
        <v>8</v>
      </c>
      <c r="M41" s="254"/>
      <c r="N41" s="254">
        <v>343</v>
      </c>
      <c r="O41" s="251">
        <v>8</v>
      </c>
      <c r="P41" s="254"/>
      <c r="Q41" s="254"/>
      <c r="R41" s="254"/>
      <c r="S41" s="254"/>
      <c r="T41" s="255">
        <f>I41+L41+O41+R41</f>
        <v>24</v>
      </c>
    </row>
    <row r="42" spans="1:20" ht="15">
      <c r="A42" s="256" t="s">
        <v>168</v>
      </c>
      <c r="B42" s="251" t="s">
        <v>169</v>
      </c>
      <c r="C42" s="252" t="s">
        <v>66</v>
      </c>
      <c r="D42" s="253"/>
      <c r="E42" s="253" t="s">
        <v>11</v>
      </c>
      <c r="F42" s="254"/>
      <c r="G42" s="254" t="s">
        <v>170</v>
      </c>
      <c r="H42" s="253">
        <v>361</v>
      </c>
      <c r="I42" s="255">
        <v>6</v>
      </c>
      <c r="J42" s="253"/>
      <c r="K42" s="253"/>
      <c r="L42" s="255"/>
      <c r="M42" s="254"/>
      <c r="N42" s="254"/>
      <c r="O42" s="251"/>
      <c r="P42" s="254"/>
      <c r="Q42" s="254"/>
      <c r="R42" s="254"/>
      <c r="S42" s="254"/>
      <c r="T42" s="255">
        <f>I42+L42+O42+R42</f>
        <v>6</v>
      </c>
    </row>
    <row r="43" spans="1:20" ht="15">
      <c r="A43" s="251" t="s">
        <v>46</v>
      </c>
      <c r="B43" s="251" t="s">
        <v>47</v>
      </c>
      <c r="C43" s="252" t="s">
        <v>66</v>
      </c>
      <c r="D43" s="253"/>
      <c r="E43" s="253" t="s">
        <v>11</v>
      </c>
      <c r="F43" s="254"/>
      <c r="G43" s="254" t="s">
        <v>13</v>
      </c>
      <c r="H43" s="253"/>
      <c r="I43" s="255"/>
      <c r="J43" s="253"/>
      <c r="K43" s="253">
        <v>308</v>
      </c>
      <c r="L43" s="255">
        <v>6</v>
      </c>
      <c r="M43" s="254"/>
      <c r="N43" s="254"/>
      <c r="O43" s="251"/>
      <c r="P43" s="254"/>
      <c r="Q43" s="254"/>
      <c r="R43" s="254"/>
      <c r="S43" s="254"/>
      <c r="T43" s="255">
        <f>I43+L43+O43+R43</f>
        <v>6</v>
      </c>
    </row>
    <row r="44" spans="1:20" ht="15">
      <c r="A44" s="251" t="s">
        <v>44</v>
      </c>
      <c r="B44" s="251" t="s">
        <v>45</v>
      </c>
      <c r="C44" s="252" t="s">
        <v>66</v>
      </c>
      <c r="D44" s="253"/>
      <c r="E44" s="253" t="s">
        <v>11</v>
      </c>
      <c r="F44" s="254"/>
      <c r="G44" s="254" t="s">
        <v>13</v>
      </c>
      <c r="H44" s="253"/>
      <c r="I44" s="255"/>
      <c r="J44" s="253"/>
      <c r="K44" s="253">
        <v>231</v>
      </c>
      <c r="L44" s="255">
        <v>4</v>
      </c>
      <c r="M44" s="254"/>
      <c r="N44" s="254"/>
      <c r="O44" s="251"/>
      <c r="P44" s="254"/>
      <c r="Q44" s="254"/>
      <c r="R44" s="254"/>
      <c r="S44" s="254"/>
      <c r="T44" s="255">
        <f>I44+L44+O44+R44</f>
        <v>4</v>
      </c>
    </row>
    <row r="45" spans="1:20" ht="15">
      <c r="A45" s="257" t="s">
        <v>168</v>
      </c>
      <c r="B45" s="258" t="s">
        <v>171</v>
      </c>
      <c r="C45" s="259" t="s">
        <v>66</v>
      </c>
      <c r="D45" s="260" t="s">
        <v>89</v>
      </c>
      <c r="E45" s="260" t="s">
        <v>24</v>
      </c>
      <c r="F45" s="261"/>
      <c r="G45" s="261" t="s">
        <v>170</v>
      </c>
      <c r="H45" s="260">
        <v>215</v>
      </c>
      <c r="I45" s="194">
        <v>8</v>
      </c>
      <c r="J45" s="260"/>
      <c r="K45" s="260"/>
      <c r="L45" s="194"/>
      <c r="M45" s="261"/>
      <c r="N45" s="261"/>
      <c r="O45" s="258"/>
      <c r="P45" s="261"/>
      <c r="Q45" s="261"/>
      <c r="R45" s="261"/>
      <c r="S45" s="261"/>
      <c r="T45" s="194">
        <f>I45+L45+O45+R45</f>
        <v>8</v>
      </c>
    </row>
    <row r="46" spans="1:20" ht="15">
      <c r="A46" s="262" t="s">
        <v>172</v>
      </c>
      <c r="B46" s="263" t="s">
        <v>173</v>
      </c>
      <c r="C46" s="264" t="s">
        <v>66</v>
      </c>
      <c r="D46" s="265" t="s">
        <v>10</v>
      </c>
      <c r="E46" s="265" t="s">
        <v>24</v>
      </c>
      <c r="F46" s="266"/>
      <c r="G46" s="266"/>
      <c r="H46" s="265">
        <v>387</v>
      </c>
      <c r="I46" s="267">
        <v>8</v>
      </c>
      <c r="J46" s="265"/>
      <c r="K46" s="265"/>
      <c r="L46" s="267"/>
      <c r="M46" s="266"/>
      <c r="N46" s="266"/>
      <c r="O46" s="263"/>
      <c r="P46" s="266"/>
      <c r="Q46" s="266"/>
      <c r="R46" s="266"/>
      <c r="S46" s="266"/>
      <c r="T46" s="267">
        <f>I46+L46+O46+R46</f>
        <v>8</v>
      </c>
    </row>
    <row r="47" spans="1:20" ht="15">
      <c r="A47" s="262" t="s">
        <v>174</v>
      </c>
      <c r="B47" s="263" t="s">
        <v>107</v>
      </c>
      <c r="C47" s="264" t="s">
        <v>66</v>
      </c>
      <c r="D47" s="265" t="s">
        <v>10</v>
      </c>
      <c r="E47" s="265" t="s">
        <v>24</v>
      </c>
      <c r="F47" s="266"/>
      <c r="G47" s="266" t="s">
        <v>43</v>
      </c>
      <c r="H47" s="265">
        <v>148</v>
      </c>
      <c r="I47" s="267">
        <v>6</v>
      </c>
      <c r="J47" s="265"/>
      <c r="K47" s="265"/>
      <c r="L47" s="267"/>
      <c r="M47" s="266"/>
      <c r="N47" s="266"/>
      <c r="O47" s="263"/>
      <c r="P47" s="266"/>
      <c r="Q47" s="266"/>
      <c r="R47" s="266"/>
      <c r="S47" s="266"/>
      <c r="T47" s="267">
        <f>I47+L47+O47+R47</f>
        <v>6</v>
      </c>
    </row>
    <row r="48" spans="1:20" ht="15">
      <c r="A48" s="268" t="s">
        <v>67</v>
      </c>
      <c r="B48" s="268" t="s">
        <v>68</v>
      </c>
      <c r="C48" s="269" t="s">
        <v>66</v>
      </c>
      <c r="D48" s="270" t="s">
        <v>10</v>
      </c>
      <c r="E48" s="270" t="s">
        <v>28</v>
      </c>
      <c r="F48" s="271"/>
      <c r="G48" s="271" t="s">
        <v>25</v>
      </c>
      <c r="H48" s="270">
        <v>437</v>
      </c>
      <c r="I48" s="272">
        <v>6</v>
      </c>
      <c r="J48" s="270"/>
      <c r="K48" s="270">
        <v>459</v>
      </c>
      <c r="L48" s="272">
        <v>4</v>
      </c>
      <c r="M48" s="271"/>
      <c r="N48" s="271">
        <v>344</v>
      </c>
      <c r="O48" s="268">
        <v>8</v>
      </c>
      <c r="P48" s="271"/>
      <c r="Q48" s="271"/>
      <c r="R48" s="271"/>
      <c r="S48" s="271"/>
      <c r="T48" s="272">
        <f aca="true" t="shared" si="1" ref="T48:T61">I48+L48+O48+R48</f>
        <v>18</v>
      </c>
    </row>
    <row r="49" spans="1:20" ht="15">
      <c r="A49" s="268" t="s">
        <v>69</v>
      </c>
      <c r="B49" s="268" t="s">
        <v>70</v>
      </c>
      <c r="C49" s="269" t="s">
        <v>66</v>
      </c>
      <c r="D49" s="270" t="s">
        <v>10</v>
      </c>
      <c r="E49" s="270" t="s">
        <v>28</v>
      </c>
      <c r="F49" s="271"/>
      <c r="G49" s="271" t="s">
        <v>57</v>
      </c>
      <c r="H49" s="270">
        <v>434</v>
      </c>
      <c r="I49" s="272">
        <v>4</v>
      </c>
      <c r="J49" s="270"/>
      <c r="K49" s="270">
        <v>479</v>
      </c>
      <c r="L49" s="272">
        <v>8</v>
      </c>
      <c r="M49" s="271"/>
      <c r="N49" s="271">
        <v>322</v>
      </c>
      <c r="O49" s="268">
        <v>6</v>
      </c>
      <c r="P49" s="271"/>
      <c r="Q49" s="271"/>
      <c r="R49" s="271"/>
      <c r="S49" s="271"/>
      <c r="T49" s="272">
        <f t="shared" si="1"/>
        <v>18</v>
      </c>
    </row>
    <row r="50" spans="1:20" ht="15">
      <c r="A50" s="268" t="s">
        <v>175</v>
      </c>
      <c r="B50" s="268" t="s">
        <v>98</v>
      </c>
      <c r="C50" s="269" t="s">
        <v>66</v>
      </c>
      <c r="D50" s="270" t="s">
        <v>10</v>
      </c>
      <c r="E50" s="270" t="s">
        <v>28</v>
      </c>
      <c r="F50" s="271"/>
      <c r="G50" s="271" t="s">
        <v>170</v>
      </c>
      <c r="H50" s="270">
        <v>440</v>
      </c>
      <c r="I50" s="272">
        <v>8</v>
      </c>
      <c r="J50" s="270"/>
      <c r="K50" s="270"/>
      <c r="L50" s="272"/>
      <c r="M50" s="271"/>
      <c r="N50" s="271"/>
      <c r="O50" s="268"/>
      <c r="P50" s="271"/>
      <c r="Q50" s="271"/>
      <c r="R50" s="271"/>
      <c r="S50" s="271"/>
      <c r="T50" s="272">
        <f t="shared" si="1"/>
        <v>8</v>
      </c>
    </row>
    <row r="51" spans="1:20" ht="15">
      <c r="A51" s="268" t="s">
        <v>176</v>
      </c>
      <c r="B51" s="268" t="s">
        <v>30</v>
      </c>
      <c r="C51" s="269" t="s">
        <v>66</v>
      </c>
      <c r="D51" s="270" t="s">
        <v>10</v>
      </c>
      <c r="E51" s="270" t="s">
        <v>28</v>
      </c>
      <c r="F51" s="271"/>
      <c r="G51" s="271"/>
      <c r="H51" s="270"/>
      <c r="I51" s="272"/>
      <c r="J51" s="270"/>
      <c r="K51" s="270">
        <v>471</v>
      </c>
      <c r="L51" s="272">
        <v>6</v>
      </c>
      <c r="M51" s="271"/>
      <c r="N51" s="271"/>
      <c r="O51" s="268"/>
      <c r="P51" s="271"/>
      <c r="Q51" s="271"/>
      <c r="R51" s="271"/>
      <c r="S51" s="271"/>
      <c r="T51" s="272">
        <f t="shared" si="1"/>
        <v>6</v>
      </c>
    </row>
    <row r="52" spans="1:20" ht="15">
      <c r="A52" s="273" t="s">
        <v>40</v>
      </c>
      <c r="B52" s="268" t="s">
        <v>177</v>
      </c>
      <c r="C52" s="269" t="s">
        <v>66</v>
      </c>
      <c r="D52" s="270" t="s">
        <v>10</v>
      </c>
      <c r="E52" s="270" t="s">
        <v>28</v>
      </c>
      <c r="F52" s="271"/>
      <c r="G52" s="271" t="s">
        <v>43</v>
      </c>
      <c r="H52" s="270"/>
      <c r="I52" s="272"/>
      <c r="J52" s="270"/>
      <c r="K52" s="270"/>
      <c r="L52" s="272"/>
      <c r="M52" s="271"/>
      <c r="N52" s="271">
        <v>307</v>
      </c>
      <c r="O52" s="268">
        <v>4</v>
      </c>
      <c r="P52" s="271"/>
      <c r="Q52" s="271"/>
      <c r="R52" s="271"/>
      <c r="S52" s="271"/>
      <c r="T52" s="272">
        <f t="shared" si="1"/>
        <v>4</v>
      </c>
    </row>
    <row r="53" spans="1:20" ht="15">
      <c r="A53" s="268" t="s">
        <v>178</v>
      </c>
      <c r="B53" s="268" t="s">
        <v>179</v>
      </c>
      <c r="C53" s="269" t="s">
        <v>66</v>
      </c>
      <c r="D53" s="270" t="s">
        <v>10</v>
      </c>
      <c r="E53" s="270" t="s">
        <v>28</v>
      </c>
      <c r="F53" s="271"/>
      <c r="G53" s="271" t="s">
        <v>180</v>
      </c>
      <c r="H53" s="270"/>
      <c r="I53" s="272"/>
      <c r="J53" s="270"/>
      <c r="K53" s="270">
        <v>445</v>
      </c>
      <c r="L53" s="272">
        <v>2</v>
      </c>
      <c r="M53" s="271"/>
      <c r="N53" s="271"/>
      <c r="O53" s="268"/>
      <c r="P53" s="271"/>
      <c r="Q53" s="271"/>
      <c r="R53" s="271"/>
      <c r="S53" s="271"/>
      <c r="T53" s="272">
        <f t="shared" si="1"/>
        <v>2</v>
      </c>
    </row>
    <row r="54" spans="1:20" ht="15">
      <c r="A54" s="273" t="s">
        <v>168</v>
      </c>
      <c r="B54" s="268" t="s">
        <v>181</v>
      </c>
      <c r="C54" s="269" t="s">
        <v>66</v>
      </c>
      <c r="D54" s="270" t="s">
        <v>10</v>
      </c>
      <c r="E54" s="270" t="s">
        <v>28</v>
      </c>
      <c r="F54" s="271"/>
      <c r="G54" s="271" t="s">
        <v>170</v>
      </c>
      <c r="H54" s="270">
        <v>407</v>
      </c>
      <c r="I54" s="272">
        <v>2</v>
      </c>
      <c r="J54" s="270"/>
      <c r="K54" s="270"/>
      <c r="L54" s="272"/>
      <c r="M54" s="271"/>
      <c r="N54" s="271"/>
      <c r="O54" s="268"/>
      <c r="P54" s="271"/>
      <c r="Q54" s="271"/>
      <c r="R54" s="271"/>
      <c r="S54" s="271"/>
      <c r="T54" s="272">
        <f t="shared" si="1"/>
        <v>2</v>
      </c>
    </row>
    <row r="55" spans="1:20" ht="15">
      <c r="A55" s="273" t="s">
        <v>182</v>
      </c>
      <c r="B55" s="268" t="s">
        <v>74</v>
      </c>
      <c r="C55" s="269" t="s">
        <v>66</v>
      </c>
      <c r="D55" s="270" t="s">
        <v>10</v>
      </c>
      <c r="E55" s="270" t="s">
        <v>28</v>
      </c>
      <c r="F55" s="271"/>
      <c r="G55" s="271" t="s">
        <v>183</v>
      </c>
      <c r="H55" s="270">
        <v>371</v>
      </c>
      <c r="I55" s="272"/>
      <c r="J55" s="270"/>
      <c r="K55" s="270"/>
      <c r="L55" s="272"/>
      <c r="M55" s="271"/>
      <c r="N55" s="271">
        <v>300</v>
      </c>
      <c r="O55" s="268">
        <v>2</v>
      </c>
      <c r="P55" s="271"/>
      <c r="Q55" s="271"/>
      <c r="R55" s="271"/>
      <c r="S55" s="271"/>
      <c r="T55" s="272">
        <f t="shared" si="1"/>
        <v>2</v>
      </c>
    </row>
    <row r="56" spans="1:20" ht="15">
      <c r="A56" s="268" t="s">
        <v>78</v>
      </c>
      <c r="B56" s="268" t="s">
        <v>79</v>
      </c>
      <c r="C56" s="269" t="s">
        <v>66</v>
      </c>
      <c r="D56" s="270" t="s">
        <v>10</v>
      </c>
      <c r="E56" s="270" t="s">
        <v>28</v>
      </c>
      <c r="F56" s="271"/>
      <c r="G56" s="271" t="s">
        <v>13</v>
      </c>
      <c r="H56" s="270">
        <v>153</v>
      </c>
      <c r="I56" s="272"/>
      <c r="J56" s="270"/>
      <c r="K56" s="270">
        <v>160</v>
      </c>
      <c r="L56" s="272"/>
      <c r="M56" s="271"/>
      <c r="N56" s="271">
        <v>91</v>
      </c>
      <c r="O56" s="268"/>
      <c r="P56" s="271"/>
      <c r="Q56" s="271"/>
      <c r="R56" s="271"/>
      <c r="S56" s="271"/>
      <c r="T56" s="272">
        <f t="shared" si="1"/>
        <v>0</v>
      </c>
    </row>
    <row r="57" spans="1:20" ht="15">
      <c r="A57" s="274" t="s">
        <v>184</v>
      </c>
      <c r="B57" s="268" t="s">
        <v>92</v>
      </c>
      <c r="C57" s="269" t="s">
        <v>66</v>
      </c>
      <c r="D57" s="270" t="s">
        <v>10</v>
      </c>
      <c r="E57" s="270" t="s">
        <v>28</v>
      </c>
      <c r="F57" s="275"/>
      <c r="G57" s="271"/>
      <c r="H57" s="270">
        <v>317</v>
      </c>
      <c r="I57" s="272"/>
      <c r="J57" s="270"/>
      <c r="K57" s="270"/>
      <c r="L57" s="272"/>
      <c r="M57" s="271"/>
      <c r="N57" s="271"/>
      <c r="O57" s="268"/>
      <c r="P57" s="271"/>
      <c r="Q57" s="271"/>
      <c r="R57" s="271"/>
      <c r="S57" s="271"/>
      <c r="T57" s="272">
        <f t="shared" si="1"/>
        <v>0</v>
      </c>
    </row>
    <row r="58" spans="1:20" ht="15">
      <c r="A58" s="273" t="s">
        <v>77</v>
      </c>
      <c r="B58" s="268" t="s">
        <v>61</v>
      </c>
      <c r="C58" s="269" t="s">
        <v>66</v>
      </c>
      <c r="D58" s="270" t="s">
        <v>10</v>
      </c>
      <c r="E58" s="270" t="s">
        <v>28</v>
      </c>
      <c r="F58" s="271"/>
      <c r="G58" s="271" t="s">
        <v>52</v>
      </c>
      <c r="H58" s="270">
        <v>278</v>
      </c>
      <c r="I58" s="272"/>
      <c r="J58" s="270"/>
      <c r="K58" s="270"/>
      <c r="L58" s="272"/>
      <c r="M58" s="271"/>
      <c r="N58" s="271">
        <v>252</v>
      </c>
      <c r="O58" s="268"/>
      <c r="P58" s="271"/>
      <c r="Q58" s="271"/>
      <c r="R58" s="271"/>
      <c r="S58" s="271"/>
      <c r="T58" s="272">
        <f t="shared" si="1"/>
        <v>0</v>
      </c>
    </row>
    <row r="59" spans="1:20" ht="15">
      <c r="A59" s="268" t="s">
        <v>76</v>
      </c>
      <c r="B59" s="268" t="s">
        <v>32</v>
      </c>
      <c r="C59" s="269" t="s">
        <v>66</v>
      </c>
      <c r="D59" s="270" t="s">
        <v>10</v>
      </c>
      <c r="E59" s="270" t="s">
        <v>28</v>
      </c>
      <c r="F59" s="276"/>
      <c r="G59" s="271"/>
      <c r="H59" s="270"/>
      <c r="I59" s="272"/>
      <c r="J59" s="270"/>
      <c r="K59" s="270"/>
      <c r="L59" s="272"/>
      <c r="M59" s="271"/>
      <c r="N59" s="271">
        <v>278</v>
      </c>
      <c r="O59" s="268"/>
      <c r="P59" s="271"/>
      <c r="Q59" s="271"/>
      <c r="R59" s="271"/>
      <c r="S59" s="271"/>
      <c r="T59" s="272">
        <f t="shared" si="1"/>
        <v>0</v>
      </c>
    </row>
    <row r="60" spans="1:20" ht="15">
      <c r="A60" s="277" t="s">
        <v>185</v>
      </c>
      <c r="B60" s="277" t="s">
        <v>186</v>
      </c>
      <c r="C60" s="278" t="s">
        <v>83</v>
      </c>
      <c r="D60" s="279"/>
      <c r="E60" s="279" t="s">
        <v>11</v>
      </c>
      <c r="F60" s="280"/>
      <c r="G60" s="280" t="s">
        <v>13</v>
      </c>
      <c r="H60" s="279">
        <v>163</v>
      </c>
      <c r="I60" s="281">
        <v>8</v>
      </c>
      <c r="J60" s="279"/>
      <c r="K60" s="279">
        <v>274</v>
      </c>
      <c r="L60" s="281">
        <v>8</v>
      </c>
      <c r="M60" s="280"/>
      <c r="N60" s="280"/>
      <c r="O60" s="277"/>
      <c r="P60" s="280"/>
      <c r="Q60" s="280"/>
      <c r="R60" s="280"/>
      <c r="S60" s="280"/>
      <c r="T60" s="281">
        <f t="shared" si="1"/>
        <v>16</v>
      </c>
    </row>
    <row r="61" spans="1:20" ht="15">
      <c r="A61" s="282" t="s">
        <v>81</v>
      </c>
      <c r="B61" s="277" t="s">
        <v>82</v>
      </c>
      <c r="C61" s="278" t="s">
        <v>83</v>
      </c>
      <c r="D61" s="279"/>
      <c r="E61" s="279" t="s">
        <v>11</v>
      </c>
      <c r="F61" s="280"/>
      <c r="G61" s="280"/>
      <c r="H61" s="279"/>
      <c r="I61" s="281"/>
      <c r="J61" s="279"/>
      <c r="K61" s="279"/>
      <c r="L61" s="281"/>
      <c r="M61" s="280"/>
      <c r="N61" s="280">
        <v>257</v>
      </c>
      <c r="O61" s="277">
        <v>8</v>
      </c>
      <c r="P61" s="280"/>
      <c r="Q61" s="280"/>
      <c r="R61" s="280"/>
      <c r="S61" s="280"/>
      <c r="T61" s="281">
        <f t="shared" si="1"/>
        <v>8</v>
      </c>
    </row>
    <row r="62" spans="1:20" ht="15">
      <c r="A62" s="283" t="s">
        <v>187</v>
      </c>
      <c r="B62" s="283" t="s">
        <v>16</v>
      </c>
      <c r="C62" s="284" t="s">
        <v>83</v>
      </c>
      <c r="D62" s="285" t="s">
        <v>10</v>
      </c>
      <c r="E62" s="285" t="s">
        <v>24</v>
      </c>
      <c r="F62" s="286"/>
      <c r="G62" s="286" t="s">
        <v>13</v>
      </c>
      <c r="H62" s="285"/>
      <c r="I62" s="287"/>
      <c r="J62" s="285"/>
      <c r="K62" s="285">
        <v>217</v>
      </c>
      <c r="L62" s="287">
        <v>8</v>
      </c>
      <c r="M62" s="286"/>
      <c r="N62" s="286"/>
      <c r="O62" s="283"/>
      <c r="P62" s="286"/>
      <c r="Q62" s="286"/>
      <c r="R62" s="286"/>
      <c r="S62" s="286"/>
      <c r="T62" s="287">
        <f>I62+L62+O62+R62</f>
        <v>8</v>
      </c>
    </row>
    <row r="63" spans="1:20" ht="15">
      <c r="A63" s="288" t="s">
        <v>188</v>
      </c>
      <c r="B63" s="288" t="s">
        <v>189</v>
      </c>
      <c r="C63" s="289" t="s">
        <v>83</v>
      </c>
      <c r="D63" s="290" t="s">
        <v>89</v>
      </c>
      <c r="E63" s="290" t="s">
        <v>24</v>
      </c>
      <c r="F63" s="291"/>
      <c r="G63" s="291" t="s">
        <v>13</v>
      </c>
      <c r="H63" s="290">
        <v>224</v>
      </c>
      <c r="I63" s="188">
        <v>8</v>
      </c>
      <c r="J63" s="290"/>
      <c r="K63" s="290"/>
      <c r="L63" s="188"/>
      <c r="M63" s="291"/>
      <c r="N63" s="291"/>
      <c r="O63" s="288"/>
      <c r="P63" s="291"/>
      <c r="Q63" s="291"/>
      <c r="R63" s="291"/>
      <c r="S63" s="291"/>
      <c r="T63" s="188">
        <f>I63+L63+O63+R63</f>
        <v>8</v>
      </c>
    </row>
    <row r="64" spans="1:20" ht="15">
      <c r="A64" s="292" t="s">
        <v>163</v>
      </c>
      <c r="B64" s="292" t="s">
        <v>79</v>
      </c>
      <c r="C64" s="293" t="s">
        <v>83</v>
      </c>
      <c r="D64" s="294" t="s">
        <v>10</v>
      </c>
      <c r="E64" s="295" t="s">
        <v>28</v>
      </c>
      <c r="F64" s="294"/>
      <c r="G64" s="296" t="s">
        <v>13</v>
      </c>
      <c r="H64" s="295">
        <v>116</v>
      </c>
      <c r="I64" s="297">
        <v>8</v>
      </c>
      <c r="J64" s="295"/>
      <c r="K64" s="293"/>
      <c r="L64" s="298"/>
      <c r="M64" s="296"/>
      <c r="N64" s="296"/>
      <c r="O64" s="299"/>
      <c r="P64" s="296"/>
      <c r="Q64" s="296"/>
      <c r="R64" s="296"/>
      <c r="S64" s="296"/>
      <c r="T64" s="297">
        <f>I64+L64+O64+R64</f>
        <v>8</v>
      </c>
    </row>
    <row r="65" spans="1:20" ht="15">
      <c r="A65" s="300" t="s">
        <v>84</v>
      </c>
      <c r="B65" s="300" t="s">
        <v>85</v>
      </c>
      <c r="C65" s="301" t="s">
        <v>86</v>
      </c>
      <c r="D65" s="302"/>
      <c r="E65" s="302" t="s">
        <v>11</v>
      </c>
      <c r="F65" s="303"/>
      <c r="G65" s="303" t="s">
        <v>13</v>
      </c>
      <c r="H65" s="302">
        <v>158</v>
      </c>
      <c r="I65" s="304">
        <v>6</v>
      </c>
      <c r="J65" s="302"/>
      <c r="K65" s="302">
        <v>285</v>
      </c>
      <c r="L65" s="304">
        <v>8</v>
      </c>
      <c r="M65" s="303"/>
      <c r="N65" s="303">
        <v>153</v>
      </c>
      <c r="O65" s="300">
        <v>8</v>
      </c>
      <c r="P65" s="303"/>
      <c r="Q65" s="303"/>
      <c r="R65" s="303"/>
      <c r="S65" s="303"/>
      <c r="T65" s="304">
        <f>I65+L65+O65+R65</f>
        <v>22</v>
      </c>
    </row>
    <row r="66" spans="1:20" ht="15">
      <c r="A66" s="300" t="s">
        <v>37</v>
      </c>
      <c r="B66" s="300" t="s">
        <v>87</v>
      </c>
      <c r="C66" s="301" t="s">
        <v>86</v>
      </c>
      <c r="D66" s="302"/>
      <c r="E66" s="302" t="s">
        <v>11</v>
      </c>
      <c r="F66" s="303"/>
      <c r="G66" s="303" t="s">
        <v>57</v>
      </c>
      <c r="H66" s="302"/>
      <c r="I66" s="304"/>
      <c r="J66" s="302"/>
      <c r="K66" s="302">
        <v>151</v>
      </c>
      <c r="L66" s="304">
        <v>6</v>
      </c>
      <c r="M66" s="303"/>
      <c r="N66" s="303">
        <v>56</v>
      </c>
      <c r="O66" s="300">
        <v>6</v>
      </c>
      <c r="P66" s="303"/>
      <c r="Q66" s="303"/>
      <c r="R66" s="303"/>
      <c r="S66" s="303"/>
      <c r="T66" s="304">
        <f>I66+L66+O66+R66</f>
        <v>12</v>
      </c>
    </row>
    <row r="67" spans="1:20" ht="15">
      <c r="A67" s="300" t="s">
        <v>190</v>
      </c>
      <c r="B67" s="300" t="s">
        <v>171</v>
      </c>
      <c r="C67" s="301" t="s">
        <v>86</v>
      </c>
      <c r="D67" s="302"/>
      <c r="E67" s="302" t="s">
        <v>11</v>
      </c>
      <c r="F67" s="303"/>
      <c r="G67" s="303" t="s">
        <v>191</v>
      </c>
      <c r="H67" s="302">
        <v>250</v>
      </c>
      <c r="I67" s="304">
        <v>8</v>
      </c>
      <c r="J67" s="302"/>
      <c r="K67" s="302"/>
      <c r="L67" s="304"/>
      <c r="M67" s="303"/>
      <c r="N67" s="303"/>
      <c r="O67" s="300"/>
      <c r="P67" s="303"/>
      <c r="Q67" s="303"/>
      <c r="R67" s="303"/>
      <c r="S67" s="303"/>
      <c r="T67" s="304">
        <f>I67+L67+O67+R67</f>
        <v>8</v>
      </c>
    </row>
    <row r="68" spans="1:20" ht="15">
      <c r="A68" s="258" t="s">
        <v>90</v>
      </c>
      <c r="B68" s="258" t="s">
        <v>91</v>
      </c>
      <c r="C68" s="259" t="s">
        <v>86</v>
      </c>
      <c r="D68" s="260" t="s">
        <v>10</v>
      </c>
      <c r="E68" s="260" t="s">
        <v>28</v>
      </c>
      <c r="F68" s="261"/>
      <c r="G68" s="261" t="s">
        <v>52</v>
      </c>
      <c r="H68" s="260">
        <v>292</v>
      </c>
      <c r="I68" s="194">
        <v>8</v>
      </c>
      <c r="J68" s="260"/>
      <c r="K68" s="260">
        <v>305</v>
      </c>
      <c r="L68" s="194">
        <v>8</v>
      </c>
      <c r="M68" s="261"/>
      <c r="N68" s="261">
        <v>202</v>
      </c>
      <c r="O68" s="258">
        <v>8</v>
      </c>
      <c r="P68" s="261"/>
      <c r="Q68" s="261"/>
      <c r="R68" s="261"/>
      <c r="S68" s="261"/>
      <c r="T68" s="194">
        <f aca="true" t="shared" si="2" ref="T68:T80">I68+L68+O68+R68</f>
        <v>24</v>
      </c>
    </row>
    <row r="69" spans="1:20" ht="15">
      <c r="A69" s="258" t="s">
        <v>84</v>
      </c>
      <c r="B69" s="258" t="s">
        <v>192</v>
      </c>
      <c r="C69" s="259" t="s">
        <v>86</v>
      </c>
      <c r="D69" s="260" t="s">
        <v>10</v>
      </c>
      <c r="E69" s="260" t="s">
        <v>28</v>
      </c>
      <c r="F69" s="261"/>
      <c r="G69" s="261" t="s">
        <v>13</v>
      </c>
      <c r="H69" s="305">
        <v>126</v>
      </c>
      <c r="I69" s="194"/>
      <c r="J69" s="260"/>
      <c r="K69" s="260">
        <v>260</v>
      </c>
      <c r="L69" s="194">
        <v>6</v>
      </c>
      <c r="M69" s="261"/>
      <c r="N69" s="261">
        <v>187</v>
      </c>
      <c r="O69" s="258">
        <v>6</v>
      </c>
      <c r="P69" s="261"/>
      <c r="Q69" s="261"/>
      <c r="R69" s="261"/>
      <c r="S69" s="261"/>
      <c r="T69" s="194">
        <f t="shared" si="2"/>
        <v>12</v>
      </c>
    </row>
    <row r="70" spans="1:20" ht="15">
      <c r="A70" s="258" t="s">
        <v>95</v>
      </c>
      <c r="B70" s="258" t="s">
        <v>96</v>
      </c>
      <c r="C70" s="259" t="s">
        <v>86</v>
      </c>
      <c r="D70" s="260" t="s">
        <v>10</v>
      </c>
      <c r="E70" s="260" t="s">
        <v>28</v>
      </c>
      <c r="F70" s="261"/>
      <c r="G70" s="261" t="s">
        <v>25</v>
      </c>
      <c r="H70" s="305">
        <v>209</v>
      </c>
      <c r="I70" s="194">
        <v>4</v>
      </c>
      <c r="J70" s="260"/>
      <c r="K70" s="260">
        <v>200</v>
      </c>
      <c r="L70" s="194">
        <v>4</v>
      </c>
      <c r="M70" s="261"/>
      <c r="N70" s="261"/>
      <c r="O70" s="258"/>
      <c r="P70" s="261"/>
      <c r="Q70" s="261"/>
      <c r="R70" s="261"/>
      <c r="S70" s="261"/>
      <c r="T70" s="194">
        <f t="shared" si="2"/>
        <v>8</v>
      </c>
    </row>
    <row r="71" spans="1:20" ht="15">
      <c r="A71" s="257" t="s">
        <v>193</v>
      </c>
      <c r="B71" s="258" t="s">
        <v>194</v>
      </c>
      <c r="C71" s="305" t="s">
        <v>86</v>
      </c>
      <c r="D71" s="305" t="s">
        <v>195</v>
      </c>
      <c r="E71" s="305" t="s">
        <v>196</v>
      </c>
      <c r="F71" s="261"/>
      <c r="G71" s="306" t="s">
        <v>197</v>
      </c>
      <c r="H71" s="305">
        <v>258</v>
      </c>
      <c r="I71" s="194">
        <v>6</v>
      </c>
      <c r="J71" s="260"/>
      <c r="K71" s="260"/>
      <c r="L71" s="194"/>
      <c r="M71" s="261"/>
      <c r="N71" s="261">
        <v>163</v>
      </c>
      <c r="O71" s="258">
        <v>2</v>
      </c>
      <c r="P71" s="261"/>
      <c r="Q71" s="261"/>
      <c r="R71" s="261"/>
      <c r="S71" s="261"/>
      <c r="T71" s="194">
        <f t="shared" si="2"/>
        <v>8</v>
      </c>
    </row>
    <row r="72" spans="1:20" ht="15">
      <c r="A72" s="257" t="s">
        <v>93</v>
      </c>
      <c r="B72" s="258" t="s">
        <v>94</v>
      </c>
      <c r="C72" s="305" t="s">
        <v>86</v>
      </c>
      <c r="D72" s="305" t="s">
        <v>195</v>
      </c>
      <c r="E72" s="305" t="s">
        <v>196</v>
      </c>
      <c r="F72" s="261"/>
      <c r="G72" s="306"/>
      <c r="H72" s="305"/>
      <c r="I72" s="194"/>
      <c r="J72" s="260"/>
      <c r="K72" s="260"/>
      <c r="L72" s="194"/>
      <c r="M72" s="261"/>
      <c r="N72" s="261">
        <v>167</v>
      </c>
      <c r="O72" s="258">
        <v>4</v>
      </c>
      <c r="P72" s="261"/>
      <c r="Q72" s="261"/>
      <c r="R72" s="261"/>
      <c r="S72" s="261"/>
      <c r="T72" s="194">
        <f t="shared" si="2"/>
        <v>4</v>
      </c>
    </row>
    <row r="73" spans="1:20" ht="15">
      <c r="A73" s="257" t="s">
        <v>198</v>
      </c>
      <c r="B73" s="258" t="s">
        <v>199</v>
      </c>
      <c r="C73" s="305" t="s">
        <v>86</v>
      </c>
      <c r="D73" s="305" t="s">
        <v>195</v>
      </c>
      <c r="E73" s="305" t="s">
        <v>196</v>
      </c>
      <c r="F73" s="261"/>
      <c r="G73" s="306" t="s">
        <v>200</v>
      </c>
      <c r="H73" s="305">
        <v>201</v>
      </c>
      <c r="I73" s="194">
        <v>2</v>
      </c>
      <c r="J73" s="260"/>
      <c r="K73" s="260"/>
      <c r="L73" s="194"/>
      <c r="M73" s="261"/>
      <c r="N73" s="261"/>
      <c r="O73" s="258"/>
      <c r="P73" s="261"/>
      <c r="Q73" s="261"/>
      <c r="R73" s="261"/>
      <c r="S73" s="261"/>
      <c r="T73" s="194">
        <f t="shared" si="2"/>
        <v>2</v>
      </c>
    </row>
    <row r="74" spans="1:20" ht="15">
      <c r="A74" s="257" t="s">
        <v>201</v>
      </c>
      <c r="B74" s="258" t="s">
        <v>202</v>
      </c>
      <c r="C74" s="305" t="s">
        <v>86</v>
      </c>
      <c r="D74" s="305" t="s">
        <v>195</v>
      </c>
      <c r="E74" s="305" t="s">
        <v>196</v>
      </c>
      <c r="F74" s="261"/>
      <c r="G74" s="306" t="s">
        <v>203</v>
      </c>
      <c r="H74" s="305">
        <v>197</v>
      </c>
      <c r="I74" s="194"/>
      <c r="J74" s="260"/>
      <c r="K74" s="260"/>
      <c r="L74" s="194"/>
      <c r="M74" s="261"/>
      <c r="N74" s="261"/>
      <c r="O74" s="258"/>
      <c r="P74" s="261"/>
      <c r="Q74" s="261"/>
      <c r="R74" s="261"/>
      <c r="S74" s="261"/>
      <c r="T74" s="194">
        <f t="shared" si="2"/>
        <v>0</v>
      </c>
    </row>
    <row r="75" spans="1:20" ht="15">
      <c r="A75" s="257" t="s">
        <v>204</v>
      </c>
      <c r="B75" s="258" t="s">
        <v>49</v>
      </c>
      <c r="C75" s="305" t="s">
        <v>86</v>
      </c>
      <c r="D75" s="305" t="s">
        <v>195</v>
      </c>
      <c r="E75" s="305" t="s">
        <v>196</v>
      </c>
      <c r="F75" s="261"/>
      <c r="G75" s="306" t="s">
        <v>205</v>
      </c>
      <c r="H75" s="305">
        <v>196</v>
      </c>
      <c r="I75" s="194"/>
      <c r="J75" s="260"/>
      <c r="K75" s="260"/>
      <c r="L75" s="194"/>
      <c r="M75" s="261"/>
      <c r="N75" s="261"/>
      <c r="O75" s="258"/>
      <c r="P75" s="261"/>
      <c r="Q75" s="261"/>
      <c r="R75" s="261"/>
      <c r="S75" s="261"/>
      <c r="T75" s="194">
        <f t="shared" si="2"/>
        <v>0</v>
      </c>
    </row>
    <row r="76" spans="1:20" ht="15">
      <c r="A76" s="257" t="s">
        <v>206</v>
      </c>
      <c r="B76" s="258" t="s">
        <v>207</v>
      </c>
      <c r="C76" s="305" t="s">
        <v>86</v>
      </c>
      <c r="D76" s="305" t="s">
        <v>195</v>
      </c>
      <c r="E76" s="305" t="s">
        <v>196</v>
      </c>
      <c r="F76" s="261"/>
      <c r="G76" s="306" t="s">
        <v>200</v>
      </c>
      <c r="H76" s="305">
        <v>193</v>
      </c>
      <c r="I76" s="194"/>
      <c r="J76" s="260"/>
      <c r="K76" s="260"/>
      <c r="L76" s="194"/>
      <c r="M76" s="261"/>
      <c r="N76" s="261"/>
      <c r="O76" s="258"/>
      <c r="P76" s="261"/>
      <c r="Q76" s="261"/>
      <c r="R76" s="261"/>
      <c r="S76" s="261"/>
      <c r="T76" s="194">
        <f t="shared" si="2"/>
        <v>0</v>
      </c>
    </row>
    <row r="77" spans="1:20" ht="15">
      <c r="A77" s="257" t="s">
        <v>208</v>
      </c>
      <c r="B77" s="258" t="s">
        <v>32</v>
      </c>
      <c r="C77" s="305" t="s">
        <v>86</v>
      </c>
      <c r="D77" s="305" t="s">
        <v>195</v>
      </c>
      <c r="E77" s="305" t="s">
        <v>196</v>
      </c>
      <c r="F77" s="261"/>
      <c r="G77" s="306" t="s">
        <v>209</v>
      </c>
      <c r="H77" s="305">
        <v>164</v>
      </c>
      <c r="I77" s="194"/>
      <c r="J77" s="260"/>
      <c r="K77" s="260"/>
      <c r="L77" s="194"/>
      <c r="M77" s="261"/>
      <c r="N77" s="261"/>
      <c r="O77" s="258"/>
      <c r="P77" s="261"/>
      <c r="Q77" s="261"/>
      <c r="R77" s="261"/>
      <c r="S77" s="261"/>
      <c r="T77" s="194">
        <f t="shared" si="2"/>
        <v>0</v>
      </c>
    </row>
    <row r="78" spans="1:20" ht="15">
      <c r="A78" s="257" t="s">
        <v>210</v>
      </c>
      <c r="B78" s="258" t="s">
        <v>211</v>
      </c>
      <c r="C78" s="305" t="s">
        <v>86</v>
      </c>
      <c r="D78" s="305" t="s">
        <v>195</v>
      </c>
      <c r="E78" s="305" t="s">
        <v>196</v>
      </c>
      <c r="F78" s="261"/>
      <c r="G78" s="306" t="s">
        <v>200</v>
      </c>
      <c r="H78" s="305">
        <v>109</v>
      </c>
      <c r="I78" s="194"/>
      <c r="J78" s="260"/>
      <c r="K78" s="260"/>
      <c r="L78" s="194"/>
      <c r="M78" s="261"/>
      <c r="N78" s="261"/>
      <c r="O78" s="258"/>
      <c r="P78" s="261"/>
      <c r="Q78" s="261"/>
      <c r="R78" s="261"/>
      <c r="S78" s="261"/>
      <c r="T78" s="194">
        <f t="shared" si="2"/>
        <v>0</v>
      </c>
    </row>
    <row r="79" spans="1:20" ht="15">
      <c r="A79" s="257" t="s">
        <v>212</v>
      </c>
      <c r="B79" s="258" t="s">
        <v>213</v>
      </c>
      <c r="C79" s="305" t="s">
        <v>86</v>
      </c>
      <c r="D79" s="305" t="s">
        <v>195</v>
      </c>
      <c r="E79" s="305" t="s">
        <v>196</v>
      </c>
      <c r="F79" s="261"/>
      <c r="G79" s="306"/>
      <c r="H79" s="305">
        <v>100</v>
      </c>
      <c r="I79" s="194"/>
      <c r="J79" s="260"/>
      <c r="K79" s="260"/>
      <c r="L79" s="194"/>
      <c r="M79" s="261"/>
      <c r="N79" s="261"/>
      <c r="O79" s="258"/>
      <c r="P79" s="261"/>
      <c r="Q79" s="261"/>
      <c r="R79" s="261"/>
      <c r="S79" s="261"/>
      <c r="T79" s="194">
        <f t="shared" si="2"/>
        <v>0</v>
      </c>
    </row>
    <row r="80" spans="1:20" ht="15">
      <c r="A80" s="257" t="s">
        <v>214</v>
      </c>
      <c r="B80" s="258" t="s">
        <v>215</v>
      </c>
      <c r="C80" s="305" t="s">
        <v>86</v>
      </c>
      <c r="D80" s="305" t="s">
        <v>195</v>
      </c>
      <c r="E80" s="305" t="s">
        <v>196</v>
      </c>
      <c r="F80" s="261"/>
      <c r="G80" s="306" t="s">
        <v>200</v>
      </c>
      <c r="H80" s="305">
        <v>63</v>
      </c>
      <c r="I80" s="194"/>
      <c r="J80" s="260"/>
      <c r="K80" s="260"/>
      <c r="L80" s="194"/>
      <c r="M80" s="261"/>
      <c r="N80" s="261"/>
      <c r="O80" s="258"/>
      <c r="P80" s="261"/>
      <c r="Q80" s="261"/>
      <c r="R80" s="261"/>
      <c r="S80" s="261"/>
      <c r="T80" s="194">
        <f t="shared" si="2"/>
        <v>0</v>
      </c>
    </row>
    <row r="81" spans="1:20" ht="15">
      <c r="A81" s="299" t="s">
        <v>69</v>
      </c>
      <c r="B81" s="299" t="s">
        <v>88</v>
      </c>
      <c r="C81" s="293" t="s">
        <v>86</v>
      </c>
      <c r="D81" s="295" t="s">
        <v>89</v>
      </c>
      <c r="E81" s="295" t="s">
        <v>28</v>
      </c>
      <c r="F81" s="296"/>
      <c r="G81" s="296" t="s">
        <v>57</v>
      </c>
      <c r="H81" s="295"/>
      <c r="I81" s="297"/>
      <c r="J81" s="295"/>
      <c r="K81" s="295">
        <v>193</v>
      </c>
      <c r="L81" s="297">
        <v>8</v>
      </c>
      <c r="M81" s="296"/>
      <c r="N81" s="296">
        <v>94</v>
      </c>
      <c r="O81" s="299">
        <v>8</v>
      </c>
      <c r="P81" s="296"/>
      <c r="Q81" s="296"/>
      <c r="R81" s="296"/>
      <c r="S81" s="296"/>
      <c r="T81" s="297">
        <f>I81+L81+O81+R81</f>
        <v>16</v>
      </c>
    </row>
    <row r="82" spans="1:20" ht="18" customHeight="1">
      <c r="A82" s="307" t="s">
        <v>99</v>
      </c>
      <c r="B82" s="307" t="s">
        <v>100</v>
      </c>
      <c r="C82" s="308" t="s">
        <v>101</v>
      </c>
      <c r="D82" s="309"/>
      <c r="E82" s="309" t="s">
        <v>11</v>
      </c>
      <c r="F82" s="310"/>
      <c r="G82" s="310" t="s">
        <v>43</v>
      </c>
      <c r="H82" s="309"/>
      <c r="I82" s="311"/>
      <c r="J82" s="309"/>
      <c r="K82" s="309"/>
      <c r="L82" s="311"/>
      <c r="M82" s="310"/>
      <c r="N82" s="310">
        <v>160</v>
      </c>
      <c r="O82" s="307">
        <v>8</v>
      </c>
      <c r="P82" s="310"/>
      <c r="Q82" s="310"/>
      <c r="R82" s="310"/>
      <c r="S82" s="310"/>
      <c r="T82" s="311">
        <f>I82+L82+O82+R82</f>
        <v>8</v>
      </c>
    </row>
    <row r="83" spans="1:20" ht="15">
      <c r="A83" s="307" t="s">
        <v>216</v>
      </c>
      <c r="B83" s="307" t="s">
        <v>116</v>
      </c>
      <c r="C83" s="308" t="s">
        <v>101</v>
      </c>
      <c r="D83" s="309"/>
      <c r="E83" s="309" t="s">
        <v>11</v>
      </c>
      <c r="F83" s="310"/>
      <c r="G83" s="310"/>
      <c r="H83" s="312">
        <v>252</v>
      </c>
      <c r="I83" s="311">
        <v>8</v>
      </c>
      <c r="J83" s="309"/>
      <c r="K83" s="309"/>
      <c r="L83" s="311"/>
      <c r="M83" s="310"/>
      <c r="N83" s="310"/>
      <c r="O83" s="307"/>
      <c r="P83" s="310"/>
      <c r="Q83" s="310"/>
      <c r="R83" s="310"/>
      <c r="S83" s="310"/>
      <c r="T83" s="311">
        <f>I83+L83+O83+R83</f>
        <v>8</v>
      </c>
    </row>
    <row r="84" spans="1:20" ht="15">
      <c r="A84" s="313" t="s">
        <v>99</v>
      </c>
      <c r="B84" s="313" t="s">
        <v>32</v>
      </c>
      <c r="C84" s="314" t="s">
        <v>101</v>
      </c>
      <c r="D84" s="315" t="s">
        <v>10</v>
      </c>
      <c r="E84" s="315" t="s">
        <v>28</v>
      </c>
      <c r="F84" s="316"/>
      <c r="G84" s="316" t="s">
        <v>43</v>
      </c>
      <c r="H84" s="315">
        <v>237</v>
      </c>
      <c r="I84" s="197">
        <v>6</v>
      </c>
      <c r="J84" s="315"/>
      <c r="K84" s="315">
        <v>352</v>
      </c>
      <c r="L84" s="197">
        <v>6</v>
      </c>
      <c r="M84" s="316"/>
      <c r="N84" s="316">
        <v>257</v>
      </c>
      <c r="O84" s="313">
        <v>8</v>
      </c>
      <c r="P84" s="316"/>
      <c r="Q84" s="316"/>
      <c r="R84" s="316"/>
      <c r="S84" s="316"/>
      <c r="T84" s="197">
        <f aca="true" t="shared" si="3" ref="T84:T94">I84+L84+O84+R84</f>
        <v>20</v>
      </c>
    </row>
    <row r="85" spans="1:20" ht="15">
      <c r="A85" s="313" t="s">
        <v>37</v>
      </c>
      <c r="B85" s="313" t="s">
        <v>104</v>
      </c>
      <c r="C85" s="314" t="s">
        <v>101</v>
      </c>
      <c r="D85" s="315" t="s">
        <v>10</v>
      </c>
      <c r="E85" s="315" t="s">
        <v>28</v>
      </c>
      <c r="F85" s="316"/>
      <c r="G85" s="316" t="s">
        <v>57</v>
      </c>
      <c r="H85" s="315">
        <v>210</v>
      </c>
      <c r="I85" s="197">
        <v>4</v>
      </c>
      <c r="J85" s="315"/>
      <c r="K85" s="315">
        <v>385</v>
      </c>
      <c r="L85" s="197">
        <v>8</v>
      </c>
      <c r="M85" s="316"/>
      <c r="N85" s="316">
        <v>211</v>
      </c>
      <c r="O85" s="313">
        <v>4</v>
      </c>
      <c r="P85" s="316"/>
      <c r="Q85" s="316"/>
      <c r="R85" s="316"/>
      <c r="S85" s="316"/>
      <c r="T85" s="197">
        <f t="shared" si="3"/>
        <v>16</v>
      </c>
    </row>
    <row r="86" spans="1:20" ht="15">
      <c r="A86" s="313" t="s">
        <v>217</v>
      </c>
      <c r="B86" s="313" t="s">
        <v>32</v>
      </c>
      <c r="C86" s="314" t="s">
        <v>101</v>
      </c>
      <c r="D86" s="315" t="s">
        <v>10</v>
      </c>
      <c r="E86" s="315" t="s">
        <v>28</v>
      </c>
      <c r="F86" s="316"/>
      <c r="G86" s="316" t="s">
        <v>52</v>
      </c>
      <c r="H86" s="315">
        <v>264</v>
      </c>
      <c r="I86" s="197">
        <v>8</v>
      </c>
      <c r="J86" s="315"/>
      <c r="K86" s="315">
        <v>308</v>
      </c>
      <c r="L86" s="197">
        <v>2</v>
      </c>
      <c r="M86" s="316"/>
      <c r="N86" s="316"/>
      <c r="O86" s="313"/>
      <c r="P86" s="316"/>
      <c r="Q86" s="316"/>
      <c r="R86" s="316"/>
      <c r="S86" s="316"/>
      <c r="T86" s="197">
        <f t="shared" si="3"/>
        <v>10</v>
      </c>
    </row>
    <row r="87" spans="1:20" ht="15">
      <c r="A87" s="313" t="s">
        <v>102</v>
      </c>
      <c r="B87" s="313" t="s">
        <v>103</v>
      </c>
      <c r="C87" s="314" t="s">
        <v>101</v>
      </c>
      <c r="D87" s="315" t="s">
        <v>10</v>
      </c>
      <c r="E87" s="315" t="s">
        <v>28</v>
      </c>
      <c r="F87" s="316"/>
      <c r="G87" s="316" t="s">
        <v>43</v>
      </c>
      <c r="H87" s="315">
        <v>208</v>
      </c>
      <c r="I87" s="197">
        <v>2</v>
      </c>
      <c r="J87" s="315"/>
      <c r="K87" s="315">
        <v>295</v>
      </c>
      <c r="L87" s="197"/>
      <c r="M87" s="316"/>
      <c r="N87" s="316">
        <v>217</v>
      </c>
      <c r="O87" s="313">
        <v>6</v>
      </c>
      <c r="P87" s="316"/>
      <c r="Q87" s="316"/>
      <c r="R87" s="316"/>
      <c r="S87" s="316"/>
      <c r="T87" s="197">
        <f t="shared" si="3"/>
        <v>8</v>
      </c>
    </row>
    <row r="88" spans="1:20" ht="15">
      <c r="A88" s="313" t="s">
        <v>218</v>
      </c>
      <c r="B88" s="313" t="s">
        <v>32</v>
      </c>
      <c r="C88" s="314" t="s">
        <v>101</v>
      </c>
      <c r="D88" s="315" t="s">
        <v>10</v>
      </c>
      <c r="E88" s="315" t="s">
        <v>28</v>
      </c>
      <c r="F88" s="316"/>
      <c r="G88" s="316" t="s">
        <v>43</v>
      </c>
      <c r="H88" s="315"/>
      <c r="I88" s="197"/>
      <c r="J88" s="315"/>
      <c r="K88" s="315">
        <v>333</v>
      </c>
      <c r="L88" s="197">
        <v>4</v>
      </c>
      <c r="M88" s="316"/>
      <c r="N88" s="316"/>
      <c r="O88" s="313"/>
      <c r="P88" s="316"/>
      <c r="Q88" s="316"/>
      <c r="R88" s="316"/>
      <c r="S88" s="316"/>
      <c r="T88" s="197">
        <f t="shared" si="3"/>
        <v>4</v>
      </c>
    </row>
    <row r="89" spans="1:20" ht="15">
      <c r="A89" s="313" t="s">
        <v>105</v>
      </c>
      <c r="B89" s="313" t="s">
        <v>91</v>
      </c>
      <c r="C89" s="314" t="s">
        <v>101</v>
      </c>
      <c r="D89" s="315" t="s">
        <v>10</v>
      </c>
      <c r="E89" s="315" t="s">
        <v>28</v>
      </c>
      <c r="F89" s="316"/>
      <c r="G89" s="316"/>
      <c r="H89" s="315"/>
      <c r="I89" s="197"/>
      <c r="J89" s="315"/>
      <c r="K89" s="315"/>
      <c r="L89" s="197"/>
      <c r="M89" s="316"/>
      <c r="N89" s="316">
        <v>208</v>
      </c>
      <c r="O89" s="313">
        <v>2</v>
      </c>
      <c r="P89" s="316"/>
      <c r="Q89" s="316"/>
      <c r="R89" s="316"/>
      <c r="S89" s="316"/>
      <c r="T89" s="197">
        <f t="shared" si="3"/>
        <v>2</v>
      </c>
    </row>
    <row r="90" spans="1:20" ht="15">
      <c r="A90" s="313" t="s">
        <v>219</v>
      </c>
      <c r="B90" s="313" t="s">
        <v>164</v>
      </c>
      <c r="C90" s="314" t="s">
        <v>101</v>
      </c>
      <c r="D90" s="315" t="s">
        <v>10</v>
      </c>
      <c r="E90" s="315" t="s">
        <v>28</v>
      </c>
      <c r="F90" s="316"/>
      <c r="G90" s="316" t="s">
        <v>43</v>
      </c>
      <c r="H90" s="315">
        <v>179</v>
      </c>
      <c r="I90" s="197"/>
      <c r="J90" s="315"/>
      <c r="K90" s="315">
        <v>303</v>
      </c>
      <c r="L90" s="197"/>
      <c r="M90" s="316"/>
      <c r="N90" s="316"/>
      <c r="O90" s="313"/>
      <c r="P90" s="316"/>
      <c r="Q90" s="316"/>
      <c r="R90" s="316"/>
      <c r="S90" s="316"/>
      <c r="T90" s="197">
        <f t="shared" si="3"/>
        <v>0</v>
      </c>
    </row>
    <row r="91" spans="1:20" ht="15">
      <c r="A91" s="313" t="s">
        <v>220</v>
      </c>
      <c r="B91" s="313" t="s">
        <v>27</v>
      </c>
      <c r="C91" s="314" t="s">
        <v>101</v>
      </c>
      <c r="D91" s="315" t="s">
        <v>10</v>
      </c>
      <c r="E91" s="315" t="s">
        <v>28</v>
      </c>
      <c r="F91" s="316"/>
      <c r="G91" s="316" t="s">
        <v>43</v>
      </c>
      <c r="H91" s="315"/>
      <c r="I91" s="197"/>
      <c r="J91" s="315"/>
      <c r="K91" s="315">
        <v>285</v>
      </c>
      <c r="L91" s="197"/>
      <c r="M91" s="316"/>
      <c r="N91" s="316"/>
      <c r="O91" s="313"/>
      <c r="P91" s="316"/>
      <c r="Q91" s="316"/>
      <c r="R91" s="316"/>
      <c r="S91" s="316"/>
      <c r="T91" s="197">
        <f t="shared" si="3"/>
        <v>0</v>
      </c>
    </row>
    <row r="92" spans="1:20" ht="15">
      <c r="A92" s="313" t="s">
        <v>221</v>
      </c>
      <c r="B92" s="313" t="s">
        <v>222</v>
      </c>
      <c r="C92" s="314" t="s">
        <v>101</v>
      </c>
      <c r="D92" s="315" t="s">
        <v>10</v>
      </c>
      <c r="E92" s="315" t="s">
        <v>28</v>
      </c>
      <c r="F92" s="316"/>
      <c r="G92" s="316" t="s">
        <v>13</v>
      </c>
      <c r="H92" s="315"/>
      <c r="I92" s="197"/>
      <c r="J92" s="315"/>
      <c r="K92" s="315">
        <v>239</v>
      </c>
      <c r="L92" s="197"/>
      <c r="M92" s="316"/>
      <c r="N92" s="316"/>
      <c r="O92" s="313"/>
      <c r="P92" s="316"/>
      <c r="Q92" s="316"/>
      <c r="R92" s="316"/>
      <c r="S92" s="316"/>
      <c r="T92" s="197">
        <f t="shared" si="3"/>
        <v>0</v>
      </c>
    </row>
    <row r="93" spans="1:20" ht="15">
      <c r="A93" s="317" t="s">
        <v>223</v>
      </c>
      <c r="B93" s="317" t="s">
        <v>109</v>
      </c>
      <c r="C93" s="318" t="s">
        <v>101</v>
      </c>
      <c r="D93" s="319" t="s">
        <v>89</v>
      </c>
      <c r="E93" s="319" t="s">
        <v>28</v>
      </c>
      <c r="F93" s="320"/>
      <c r="G93" s="320"/>
      <c r="H93" s="319"/>
      <c r="I93" s="321"/>
      <c r="J93" s="319"/>
      <c r="K93" s="319">
        <v>123</v>
      </c>
      <c r="L93" s="321">
        <v>8</v>
      </c>
      <c r="M93" s="320"/>
      <c r="N93" s="320">
        <v>97</v>
      </c>
      <c r="O93" s="317">
        <v>8</v>
      </c>
      <c r="P93" s="320"/>
      <c r="Q93" s="320"/>
      <c r="R93" s="320"/>
      <c r="S93" s="320"/>
      <c r="T93" s="321">
        <f t="shared" si="3"/>
        <v>16</v>
      </c>
    </row>
    <row r="94" spans="1:20" ht="15">
      <c r="A94" s="317" t="s">
        <v>224</v>
      </c>
      <c r="B94" s="317" t="s">
        <v>225</v>
      </c>
      <c r="C94" s="318" t="s">
        <v>101</v>
      </c>
      <c r="D94" s="319" t="s">
        <v>89</v>
      </c>
      <c r="E94" s="319" t="s">
        <v>28</v>
      </c>
      <c r="F94" s="320"/>
      <c r="G94" s="320"/>
      <c r="H94" s="319">
        <v>73</v>
      </c>
      <c r="I94" s="321">
        <v>8</v>
      </c>
      <c r="J94" s="319"/>
      <c r="K94" s="319"/>
      <c r="L94" s="321"/>
      <c r="M94" s="320"/>
      <c r="N94" s="320"/>
      <c r="O94" s="317"/>
      <c r="P94" s="320"/>
      <c r="Q94" s="320"/>
      <c r="R94" s="320"/>
      <c r="S94" s="320"/>
      <c r="T94" s="321">
        <f t="shared" si="3"/>
        <v>8</v>
      </c>
    </row>
    <row r="95" spans="1:20" ht="15">
      <c r="A95" s="288" t="s">
        <v>111</v>
      </c>
      <c r="B95" s="288" t="s">
        <v>112</v>
      </c>
      <c r="C95" s="289" t="s">
        <v>110</v>
      </c>
      <c r="D95" s="290"/>
      <c r="E95" s="290" t="s">
        <v>11</v>
      </c>
      <c r="F95" s="291"/>
      <c r="G95" s="291" t="s">
        <v>43</v>
      </c>
      <c r="H95" s="290">
        <v>202</v>
      </c>
      <c r="I95" s="188">
        <v>8</v>
      </c>
      <c r="J95" s="290"/>
      <c r="K95" s="290">
        <v>321</v>
      </c>
      <c r="L95" s="188">
        <v>8</v>
      </c>
      <c r="M95" s="291"/>
      <c r="N95" s="291">
        <v>195</v>
      </c>
      <c r="O95" s="288">
        <v>6</v>
      </c>
      <c r="P95" s="291"/>
      <c r="Q95" s="291"/>
      <c r="R95" s="291"/>
      <c r="S95" s="291"/>
      <c r="T95" s="188">
        <f>I95+L95+O95+R95</f>
        <v>22</v>
      </c>
    </row>
    <row r="96" spans="1:20" ht="15">
      <c r="A96" s="288" t="s">
        <v>105</v>
      </c>
      <c r="B96" s="288" t="s">
        <v>16</v>
      </c>
      <c r="C96" s="289" t="s">
        <v>110</v>
      </c>
      <c r="D96" s="290"/>
      <c r="E96" s="290" t="s">
        <v>11</v>
      </c>
      <c r="F96" s="291"/>
      <c r="G96" s="291"/>
      <c r="H96" s="290"/>
      <c r="I96" s="188"/>
      <c r="J96" s="290"/>
      <c r="K96" s="290">
        <v>283</v>
      </c>
      <c r="L96" s="188">
        <v>6</v>
      </c>
      <c r="M96" s="291"/>
      <c r="N96" s="291">
        <v>197</v>
      </c>
      <c r="O96" s="288">
        <v>8</v>
      </c>
      <c r="P96" s="291"/>
      <c r="Q96" s="291"/>
      <c r="R96" s="291"/>
      <c r="S96" s="291"/>
      <c r="T96" s="188">
        <f>I96+L96+O96+R96</f>
        <v>14</v>
      </c>
    </row>
    <row r="97" spans="1:20" ht="15">
      <c r="A97" s="288" t="s">
        <v>226</v>
      </c>
      <c r="B97" s="288" t="s">
        <v>227</v>
      </c>
      <c r="C97" s="289" t="s">
        <v>110</v>
      </c>
      <c r="D97" s="290"/>
      <c r="E97" s="290" t="s">
        <v>11</v>
      </c>
      <c r="F97" s="291"/>
      <c r="G97" s="291" t="s">
        <v>228</v>
      </c>
      <c r="H97" s="290"/>
      <c r="I97" s="188"/>
      <c r="J97" s="290"/>
      <c r="K97" s="290">
        <v>252</v>
      </c>
      <c r="L97" s="188">
        <v>4</v>
      </c>
      <c r="M97" s="291"/>
      <c r="N97" s="291"/>
      <c r="O97" s="288"/>
      <c r="P97" s="291"/>
      <c r="Q97" s="291"/>
      <c r="R97" s="291"/>
      <c r="S97" s="291"/>
      <c r="T97" s="188">
        <f>I97+L97+O97+R97</f>
        <v>4</v>
      </c>
    </row>
    <row r="98" spans="1:20" ht="15">
      <c r="A98" s="322" t="s">
        <v>113</v>
      </c>
      <c r="B98" s="322" t="s">
        <v>114</v>
      </c>
      <c r="C98" s="323" t="s">
        <v>110</v>
      </c>
      <c r="D98" s="324" t="s">
        <v>89</v>
      </c>
      <c r="E98" s="324" t="s">
        <v>24</v>
      </c>
      <c r="F98" s="325"/>
      <c r="G98" s="325" t="s">
        <v>43</v>
      </c>
      <c r="H98" s="324">
        <v>164</v>
      </c>
      <c r="I98" s="326">
        <v>8</v>
      </c>
      <c r="J98" s="324"/>
      <c r="K98" s="324">
        <v>281</v>
      </c>
      <c r="L98" s="326">
        <v>8</v>
      </c>
      <c r="M98" s="325"/>
      <c r="N98" s="325">
        <v>229</v>
      </c>
      <c r="O98" s="322">
        <v>8</v>
      </c>
      <c r="P98" s="325"/>
      <c r="Q98" s="325"/>
      <c r="R98" s="325"/>
      <c r="S98" s="325"/>
      <c r="T98" s="326">
        <f>I98+L98+O98+R98</f>
        <v>24</v>
      </c>
    </row>
    <row r="99" spans="1:20" ht="15">
      <c r="A99" s="322" t="s">
        <v>216</v>
      </c>
      <c r="B99" s="322" t="s">
        <v>116</v>
      </c>
      <c r="C99" s="323" t="s">
        <v>110</v>
      </c>
      <c r="D99" s="324" t="s">
        <v>89</v>
      </c>
      <c r="E99" s="324" t="s">
        <v>24</v>
      </c>
      <c r="F99" s="325"/>
      <c r="G99" s="325" t="s">
        <v>43</v>
      </c>
      <c r="H99" s="324"/>
      <c r="I99" s="326"/>
      <c r="J99" s="324"/>
      <c r="K99" s="324"/>
      <c r="L99" s="326"/>
      <c r="M99" s="325"/>
      <c r="N99" s="325">
        <v>99</v>
      </c>
      <c r="O99" s="322">
        <v>6</v>
      </c>
      <c r="P99" s="325"/>
      <c r="Q99" s="325"/>
      <c r="R99" s="325"/>
      <c r="S99" s="325"/>
      <c r="T99" s="326">
        <f>I99+L99+O99+R99</f>
        <v>6</v>
      </c>
    </row>
    <row r="100" spans="1:20" ht="15">
      <c r="A100" s="322" t="s">
        <v>229</v>
      </c>
      <c r="B100" s="322" t="s">
        <v>230</v>
      </c>
      <c r="C100" s="323" t="s">
        <v>110</v>
      </c>
      <c r="D100" s="324" t="s">
        <v>89</v>
      </c>
      <c r="E100" s="324" t="s">
        <v>24</v>
      </c>
      <c r="F100" s="325"/>
      <c r="G100" s="325" t="s">
        <v>43</v>
      </c>
      <c r="H100" s="324"/>
      <c r="I100" s="326"/>
      <c r="J100" s="324"/>
      <c r="K100" s="324">
        <v>232</v>
      </c>
      <c r="L100" s="326">
        <v>6</v>
      </c>
      <c r="M100" s="325"/>
      <c r="N100" s="325"/>
      <c r="O100" s="322"/>
      <c r="P100" s="325"/>
      <c r="Q100" s="325"/>
      <c r="R100" s="325"/>
      <c r="S100" s="325"/>
      <c r="T100" s="326">
        <f>I100+L100+O100+R100</f>
        <v>6</v>
      </c>
    </row>
    <row r="101" spans="1:20" ht="15">
      <c r="A101" s="327" t="s">
        <v>117</v>
      </c>
      <c r="B101" s="327" t="s">
        <v>118</v>
      </c>
      <c r="C101" s="328" t="s">
        <v>110</v>
      </c>
      <c r="D101" s="329" t="s">
        <v>10</v>
      </c>
      <c r="E101" s="329" t="s">
        <v>28</v>
      </c>
      <c r="F101" s="330"/>
      <c r="G101" s="330" t="s">
        <v>231</v>
      </c>
      <c r="H101" s="329">
        <v>301</v>
      </c>
      <c r="I101" s="331">
        <v>8</v>
      </c>
      <c r="J101" s="329"/>
      <c r="K101" s="329">
        <v>363</v>
      </c>
      <c r="L101" s="331">
        <v>8</v>
      </c>
      <c r="M101" s="330"/>
      <c r="N101" s="330">
        <v>267</v>
      </c>
      <c r="O101" s="327">
        <v>8</v>
      </c>
      <c r="P101" s="330"/>
      <c r="Q101" s="330"/>
      <c r="R101" s="330"/>
      <c r="S101" s="330"/>
      <c r="T101" s="331">
        <f aca="true" t="shared" si="4" ref="T101:T116">I101+L101+O101+R101</f>
        <v>24</v>
      </c>
    </row>
    <row r="102" spans="1:20" ht="15">
      <c r="A102" s="327" t="s">
        <v>122</v>
      </c>
      <c r="B102" s="327" t="s">
        <v>123</v>
      </c>
      <c r="C102" s="328" t="s">
        <v>110</v>
      </c>
      <c r="D102" s="329" t="s">
        <v>10</v>
      </c>
      <c r="E102" s="329" t="s">
        <v>28</v>
      </c>
      <c r="F102" s="330"/>
      <c r="G102" s="330" t="s">
        <v>75</v>
      </c>
      <c r="H102" s="329">
        <v>255</v>
      </c>
      <c r="I102" s="331">
        <v>6</v>
      </c>
      <c r="J102" s="329"/>
      <c r="K102" s="329">
        <v>343</v>
      </c>
      <c r="L102" s="331">
        <v>4</v>
      </c>
      <c r="M102" s="330"/>
      <c r="N102" s="330">
        <v>220</v>
      </c>
      <c r="O102" s="327">
        <v>2</v>
      </c>
      <c r="P102" s="330"/>
      <c r="Q102" s="330"/>
      <c r="R102" s="330"/>
      <c r="S102" s="330"/>
      <c r="T102" s="331">
        <f t="shared" si="4"/>
        <v>12</v>
      </c>
    </row>
    <row r="103" spans="1:20" ht="15">
      <c r="A103" s="327" t="s">
        <v>124</v>
      </c>
      <c r="B103" s="327" t="s">
        <v>125</v>
      </c>
      <c r="C103" s="328" t="s">
        <v>110</v>
      </c>
      <c r="D103" s="329" t="s">
        <v>10</v>
      </c>
      <c r="E103" s="329" t="s">
        <v>28</v>
      </c>
      <c r="F103" s="330"/>
      <c r="G103" s="330" t="s">
        <v>52</v>
      </c>
      <c r="H103" s="329">
        <v>249</v>
      </c>
      <c r="I103" s="331">
        <v>4</v>
      </c>
      <c r="J103" s="329"/>
      <c r="K103" s="329">
        <v>356</v>
      </c>
      <c r="L103" s="331">
        <v>6</v>
      </c>
      <c r="M103" s="330"/>
      <c r="N103" s="330">
        <v>191</v>
      </c>
      <c r="O103" s="327"/>
      <c r="P103" s="330"/>
      <c r="Q103" s="330"/>
      <c r="R103" s="330"/>
      <c r="S103" s="330"/>
      <c r="T103" s="331">
        <f t="shared" si="4"/>
        <v>10</v>
      </c>
    </row>
    <row r="104" spans="1:20" ht="15">
      <c r="A104" s="327" t="s">
        <v>120</v>
      </c>
      <c r="B104" s="327" t="s">
        <v>121</v>
      </c>
      <c r="C104" s="328" t="s">
        <v>110</v>
      </c>
      <c r="D104" s="329" t="s">
        <v>10</v>
      </c>
      <c r="E104" s="329" t="s">
        <v>28</v>
      </c>
      <c r="F104" s="330"/>
      <c r="G104" s="330" t="s">
        <v>43</v>
      </c>
      <c r="H104" s="329">
        <v>240</v>
      </c>
      <c r="I104" s="331">
        <v>2</v>
      </c>
      <c r="J104" s="329"/>
      <c r="K104" s="329">
        <v>304</v>
      </c>
      <c r="L104" s="331">
        <v>2</v>
      </c>
      <c r="M104" s="330"/>
      <c r="N104" s="330">
        <v>246</v>
      </c>
      <c r="O104" s="327">
        <v>4</v>
      </c>
      <c r="P104" s="330"/>
      <c r="Q104" s="330"/>
      <c r="R104" s="330"/>
      <c r="S104" s="330"/>
      <c r="T104" s="331">
        <f t="shared" si="4"/>
        <v>8</v>
      </c>
    </row>
    <row r="105" spans="1:20" ht="15">
      <c r="A105" s="327" t="s">
        <v>119</v>
      </c>
      <c r="B105" s="327" t="s">
        <v>100</v>
      </c>
      <c r="C105" s="328" t="s">
        <v>110</v>
      </c>
      <c r="D105" s="329" t="s">
        <v>10</v>
      </c>
      <c r="E105" s="329" t="s">
        <v>28</v>
      </c>
      <c r="F105" s="330"/>
      <c r="G105" s="330" t="s">
        <v>52</v>
      </c>
      <c r="H105" s="329"/>
      <c r="I105" s="331"/>
      <c r="J105" s="329"/>
      <c r="K105" s="329"/>
      <c r="L105" s="331"/>
      <c r="M105" s="330"/>
      <c r="N105" s="330">
        <v>255</v>
      </c>
      <c r="O105" s="327">
        <v>6</v>
      </c>
      <c r="P105" s="330"/>
      <c r="Q105" s="330"/>
      <c r="R105" s="330"/>
      <c r="S105" s="330"/>
      <c r="T105" s="331">
        <f t="shared" si="4"/>
        <v>6</v>
      </c>
    </row>
    <row r="106" spans="1:20" ht="15">
      <c r="A106" s="327" t="s">
        <v>232</v>
      </c>
      <c r="B106" s="327" t="s">
        <v>233</v>
      </c>
      <c r="C106" s="328" t="s">
        <v>110</v>
      </c>
      <c r="D106" s="329" t="s">
        <v>10</v>
      </c>
      <c r="E106" s="329" t="s">
        <v>28</v>
      </c>
      <c r="F106" s="330"/>
      <c r="G106" s="330" t="s">
        <v>228</v>
      </c>
      <c r="H106" s="329"/>
      <c r="I106" s="331"/>
      <c r="J106" s="329"/>
      <c r="K106" s="329">
        <v>299</v>
      </c>
      <c r="L106" s="331"/>
      <c r="M106" s="330"/>
      <c r="N106" s="330"/>
      <c r="O106" s="327"/>
      <c r="P106" s="330"/>
      <c r="Q106" s="330"/>
      <c r="R106" s="330"/>
      <c r="S106" s="330"/>
      <c r="T106" s="331">
        <f t="shared" si="4"/>
        <v>0</v>
      </c>
    </row>
    <row r="107" spans="1:20" ht="15">
      <c r="A107" s="327" t="s">
        <v>234</v>
      </c>
      <c r="B107" s="327" t="s">
        <v>235</v>
      </c>
      <c r="C107" s="328" t="s">
        <v>110</v>
      </c>
      <c r="D107" s="329" t="s">
        <v>10</v>
      </c>
      <c r="E107" s="329" t="s">
        <v>28</v>
      </c>
      <c r="F107" s="330"/>
      <c r="G107" s="330" t="s">
        <v>231</v>
      </c>
      <c r="H107" s="329">
        <v>211</v>
      </c>
      <c r="I107" s="331"/>
      <c r="J107" s="329"/>
      <c r="K107" s="329">
        <v>276</v>
      </c>
      <c r="L107" s="331"/>
      <c r="M107" s="330"/>
      <c r="N107" s="330"/>
      <c r="O107" s="327"/>
      <c r="P107" s="330"/>
      <c r="Q107" s="330"/>
      <c r="R107" s="330"/>
      <c r="S107" s="330"/>
      <c r="T107" s="331">
        <f t="shared" si="4"/>
        <v>0</v>
      </c>
    </row>
    <row r="108" spans="1:20" ht="15">
      <c r="A108" s="327" t="s">
        <v>236</v>
      </c>
      <c r="B108" s="327" t="s">
        <v>32</v>
      </c>
      <c r="C108" s="328" t="s">
        <v>110</v>
      </c>
      <c r="D108" s="329" t="s">
        <v>10</v>
      </c>
      <c r="E108" s="329" t="s">
        <v>28</v>
      </c>
      <c r="F108" s="330"/>
      <c r="G108" s="330" t="s">
        <v>13</v>
      </c>
      <c r="H108" s="329"/>
      <c r="I108" s="331"/>
      <c r="J108" s="329"/>
      <c r="K108" s="329">
        <v>270</v>
      </c>
      <c r="L108" s="331"/>
      <c r="M108" s="330"/>
      <c r="N108" s="330"/>
      <c r="O108" s="327"/>
      <c r="P108" s="330"/>
      <c r="Q108" s="330"/>
      <c r="R108" s="330"/>
      <c r="S108" s="330"/>
      <c r="T108" s="331">
        <f t="shared" si="4"/>
        <v>0</v>
      </c>
    </row>
    <row r="109" spans="1:20" ht="15">
      <c r="A109" s="327" t="s">
        <v>105</v>
      </c>
      <c r="B109" s="327" t="s">
        <v>91</v>
      </c>
      <c r="C109" s="328" t="s">
        <v>110</v>
      </c>
      <c r="D109" s="329" t="s">
        <v>10</v>
      </c>
      <c r="E109" s="329" t="s">
        <v>28</v>
      </c>
      <c r="F109" s="330"/>
      <c r="G109" s="330"/>
      <c r="H109" s="329"/>
      <c r="I109" s="331"/>
      <c r="J109" s="329"/>
      <c r="K109" s="329">
        <v>255</v>
      </c>
      <c r="L109" s="331"/>
      <c r="M109" s="330"/>
      <c r="N109" s="330">
        <v>125</v>
      </c>
      <c r="O109" s="327"/>
      <c r="P109" s="330"/>
      <c r="Q109" s="330"/>
      <c r="R109" s="330"/>
      <c r="S109" s="330"/>
      <c r="T109" s="331">
        <f t="shared" si="4"/>
        <v>0</v>
      </c>
    </row>
    <row r="110" spans="1:20" ht="15">
      <c r="A110" s="327" t="s">
        <v>237</v>
      </c>
      <c r="B110" s="327" t="s">
        <v>238</v>
      </c>
      <c r="C110" s="328" t="s">
        <v>110</v>
      </c>
      <c r="D110" s="329" t="s">
        <v>10</v>
      </c>
      <c r="E110" s="329" t="s">
        <v>28</v>
      </c>
      <c r="F110" s="330"/>
      <c r="G110" s="330"/>
      <c r="H110" s="329"/>
      <c r="I110" s="331"/>
      <c r="J110" s="329"/>
      <c r="K110" s="329">
        <v>251</v>
      </c>
      <c r="L110" s="331"/>
      <c r="M110" s="330"/>
      <c r="N110" s="330"/>
      <c r="O110" s="327"/>
      <c r="P110" s="330"/>
      <c r="Q110" s="330"/>
      <c r="R110" s="330"/>
      <c r="S110" s="330"/>
      <c r="T110" s="331">
        <f t="shared" si="4"/>
        <v>0</v>
      </c>
    </row>
    <row r="111" spans="1:20" ht="15">
      <c r="A111" s="327" t="s">
        <v>106</v>
      </c>
      <c r="B111" s="327" t="s">
        <v>107</v>
      </c>
      <c r="C111" s="328" t="s">
        <v>110</v>
      </c>
      <c r="D111" s="329" t="s">
        <v>10</v>
      </c>
      <c r="E111" s="329" t="s">
        <v>28</v>
      </c>
      <c r="F111" s="330"/>
      <c r="G111" s="330" t="s">
        <v>52</v>
      </c>
      <c r="H111" s="329"/>
      <c r="I111" s="331"/>
      <c r="J111" s="329"/>
      <c r="K111" s="329">
        <v>217</v>
      </c>
      <c r="L111" s="331"/>
      <c r="M111" s="330"/>
      <c r="N111" s="330"/>
      <c r="O111" s="327"/>
      <c r="P111" s="330"/>
      <c r="Q111" s="330"/>
      <c r="R111" s="330"/>
      <c r="S111" s="330"/>
      <c r="T111" s="331">
        <f t="shared" si="4"/>
        <v>0</v>
      </c>
    </row>
    <row r="112" spans="1:20" ht="15">
      <c r="A112" s="327" t="s">
        <v>239</v>
      </c>
      <c r="B112" s="327" t="s">
        <v>240</v>
      </c>
      <c r="C112" s="328" t="s">
        <v>110</v>
      </c>
      <c r="D112" s="329" t="s">
        <v>10</v>
      </c>
      <c r="E112" s="329" t="s">
        <v>28</v>
      </c>
      <c r="F112" s="330"/>
      <c r="G112" s="330" t="s">
        <v>57</v>
      </c>
      <c r="H112" s="329"/>
      <c r="I112" s="331"/>
      <c r="J112" s="329"/>
      <c r="K112" s="329">
        <v>210</v>
      </c>
      <c r="L112" s="331"/>
      <c r="M112" s="330"/>
      <c r="N112" s="330"/>
      <c r="O112" s="327"/>
      <c r="P112" s="330"/>
      <c r="Q112" s="330"/>
      <c r="R112" s="330"/>
      <c r="S112" s="330"/>
      <c r="T112" s="331">
        <f t="shared" si="4"/>
        <v>0</v>
      </c>
    </row>
    <row r="113" spans="1:20" ht="15">
      <c r="A113" s="327" t="s">
        <v>241</v>
      </c>
      <c r="B113" s="327" t="s">
        <v>103</v>
      </c>
      <c r="C113" s="328" t="s">
        <v>110</v>
      </c>
      <c r="D113" s="329" t="s">
        <v>10</v>
      </c>
      <c r="E113" s="329" t="s">
        <v>28</v>
      </c>
      <c r="F113" s="330"/>
      <c r="G113" s="330" t="s">
        <v>52</v>
      </c>
      <c r="H113" s="329">
        <v>229</v>
      </c>
      <c r="I113" s="331"/>
      <c r="J113" s="329"/>
      <c r="K113" s="329"/>
      <c r="L113" s="331"/>
      <c r="M113" s="330"/>
      <c r="N113" s="330"/>
      <c r="O113" s="327"/>
      <c r="P113" s="330"/>
      <c r="Q113" s="330"/>
      <c r="R113" s="330"/>
      <c r="S113" s="330"/>
      <c r="T113" s="331">
        <f t="shared" si="4"/>
        <v>0</v>
      </c>
    </row>
    <row r="114" spans="1:20" ht="15">
      <c r="A114" s="327" t="s">
        <v>242</v>
      </c>
      <c r="B114" s="327" t="s">
        <v>94</v>
      </c>
      <c r="C114" s="328" t="s">
        <v>110</v>
      </c>
      <c r="D114" s="329" t="s">
        <v>10</v>
      </c>
      <c r="E114" s="329" t="s">
        <v>28</v>
      </c>
      <c r="F114" s="330"/>
      <c r="G114" s="330"/>
      <c r="H114" s="329">
        <v>177</v>
      </c>
      <c r="I114" s="331"/>
      <c r="J114" s="329"/>
      <c r="K114" s="329"/>
      <c r="L114" s="331"/>
      <c r="M114" s="330"/>
      <c r="N114" s="330"/>
      <c r="O114" s="327"/>
      <c r="P114" s="330"/>
      <c r="Q114" s="330"/>
      <c r="R114" s="330"/>
      <c r="S114" s="330"/>
      <c r="T114" s="331">
        <f t="shared" si="4"/>
        <v>0</v>
      </c>
    </row>
    <row r="115" spans="1:20" ht="15">
      <c r="A115" s="327" t="s">
        <v>126</v>
      </c>
      <c r="B115" s="327" t="s">
        <v>127</v>
      </c>
      <c r="C115" s="328" t="s">
        <v>110</v>
      </c>
      <c r="D115" s="329" t="s">
        <v>10</v>
      </c>
      <c r="E115" s="329" t="s">
        <v>28</v>
      </c>
      <c r="F115" s="330"/>
      <c r="G115" s="330" t="s">
        <v>57</v>
      </c>
      <c r="H115" s="329"/>
      <c r="I115" s="331"/>
      <c r="J115" s="329"/>
      <c r="K115" s="329"/>
      <c r="L115" s="331"/>
      <c r="M115" s="330"/>
      <c r="N115" s="330">
        <v>185</v>
      </c>
      <c r="O115" s="327"/>
      <c r="P115" s="330"/>
      <c r="Q115" s="330"/>
      <c r="R115" s="330"/>
      <c r="S115" s="330"/>
      <c r="T115" s="331">
        <f t="shared" si="4"/>
        <v>0</v>
      </c>
    </row>
    <row r="116" spans="1:20" ht="15">
      <c r="A116" s="327" t="s">
        <v>243</v>
      </c>
      <c r="B116" s="327" t="s">
        <v>244</v>
      </c>
      <c r="C116" s="328" t="s">
        <v>110</v>
      </c>
      <c r="D116" s="329" t="s">
        <v>10</v>
      </c>
      <c r="E116" s="329" t="s">
        <v>28</v>
      </c>
      <c r="F116" s="330"/>
      <c r="G116" s="330"/>
      <c r="H116" s="329">
        <v>155</v>
      </c>
      <c r="I116" s="331"/>
      <c r="J116" s="329"/>
      <c r="K116" s="329"/>
      <c r="L116" s="331"/>
      <c r="M116" s="330"/>
      <c r="N116" s="330"/>
      <c r="O116" s="327"/>
      <c r="P116" s="330"/>
      <c r="Q116" s="330"/>
      <c r="R116" s="330"/>
      <c r="S116" s="330"/>
      <c r="T116" s="331">
        <f t="shared" si="4"/>
        <v>0</v>
      </c>
    </row>
    <row r="117" spans="1:20" ht="15">
      <c r="A117" s="299" t="s">
        <v>129</v>
      </c>
      <c r="B117" s="299" t="s">
        <v>130</v>
      </c>
      <c r="C117" s="293" t="s">
        <v>110</v>
      </c>
      <c r="D117" s="295" t="s">
        <v>20</v>
      </c>
      <c r="E117" s="295" t="s">
        <v>28</v>
      </c>
      <c r="F117" s="296"/>
      <c r="G117" s="296" t="s">
        <v>57</v>
      </c>
      <c r="H117" s="295">
        <v>127</v>
      </c>
      <c r="I117" s="297">
        <v>8</v>
      </c>
      <c r="J117" s="295"/>
      <c r="K117" s="295">
        <v>215</v>
      </c>
      <c r="L117" s="297">
        <v>8</v>
      </c>
      <c r="M117" s="296"/>
      <c r="N117" s="296">
        <v>113</v>
      </c>
      <c r="O117" s="299">
        <v>8</v>
      </c>
      <c r="P117" s="296"/>
      <c r="Q117" s="296"/>
      <c r="R117" s="296"/>
      <c r="S117" s="296"/>
      <c r="T117" s="297">
        <f>I117+L117+O117+R117</f>
        <v>24</v>
      </c>
    </row>
    <row r="118" ht="7.5" customHeight="1"/>
  </sheetData>
  <sheetProtection/>
  <mergeCells count="7">
    <mergeCell ref="A1:T1"/>
    <mergeCell ref="A2:B2"/>
    <mergeCell ref="C2:E2"/>
    <mergeCell ref="H2:I2"/>
    <mergeCell ref="K2:L2"/>
    <mergeCell ref="N2:O2"/>
    <mergeCell ref="Q2:R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2017-10-01T16:02:02Z</cp:lastPrinted>
  <dcterms:created xsi:type="dcterms:W3CDTF">2017-10-01T15:51:31Z</dcterms:created>
  <dcterms:modified xsi:type="dcterms:W3CDTF">2017-10-02T11:33:56Z</dcterms:modified>
  <cp:category/>
  <cp:version/>
  <cp:contentType/>
  <cp:contentStatus/>
</cp:coreProperties>
</file>